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66B" lockStructure="1"/>
  <bookViews>
    <workbookView xWindow="0" yWindow="0" windowWidth="20730" windowHeight="7560" tabRatio="710"/>
  </bookViews>
  <sheets>
    <sheet name="Instructions" sheetId="2" r:id="rId1"/>
    <sheet name="HIV Tables" sheetId="1" r:id="rId2"/>
    <sheet name="Male Circumcision Gap Table" sheetId="3" r:id="rId3"/>
    <sheet name="Translations" sheetId="4" state="hidden" r:id="rId4"/>
  </sheets>
  <externalReferences>
    <externalReference r:id="rId5"/>
  </externalReferences>
  <definedNames>
    <definedName name="_xlnm.Print_Area" localSheetId="1">'HIV Tables'!$A$1:$G$195</definedName>
    <definedName name="_xlnm.Print_Area" localSheetId="0">Instructions!$A$1:$G$70</definedName>
    <definedName name="_xlnm.Print_Area" localSheetId="2">'Male Circumcision Gap Table'!$A$1:$G$42</definedName>
    <definedName name="ComponentSelected">'[1]Concept Note'!$C$10</definedName>
    <definedName name="LangOffset">Translations!$C$1</definedName>
    <definedName name="Language">Instructions!$B$6</definedName>
  </definedNames>
  <calcPr calcId="144525"/>
</workbook>
</file>

<file path=xl/calcChain.xml><?xml version="1.0" encoding="utf-8"?>
<calcChain xmlns="http://schemas.openxmlformats.org/spreadsheetml/2006/main">
  <c r="F192" i="1" l="1"/>
  <c r="E192" i="1"/>
  <c r="D192" i="1"/>
  <c r="C192" i="1"/>
  <c r="F189" i="1"/>
  <c r="F193" i="1" s="1"/>
  <c r="F194" i="1" s="1"/>
  <c r="E189" i="1"/>
  <c r="E190" i="1" s="1"/>
  <c r="D189" i="1"/>
  <c r="D190" i="1" s="1"/>
  <c r="C189" i="1"/>
  <c r="C193" i="1" s="1"/>
  <c r="C194" i="1" s="1"/>
  <c r="F188" i="1"/>
  <c r="E188" i="1"/>
  <c r="D188" i="1"/>
  <c r="C188" i="1"/>
  <c r="F184" i="1"/>
  <c r="F185" i="1" s="1"/>
  <c r="E184" i="1"/>
  <c r="E185" i="1" s="1"/>
  <c r="D184" i="1"/>
  <c r="D185" i="1" s="1"/>
  <c r="C184" i="1"/>
  <c r="C185" i="1" s="1"/>
  <c r="F182" i="1"/>
  <c r="E182" i="1"/>
  <c r="D182" i="1"/>
  <c r="C182" i="1"/>
  <c r="F179" i="1"/>
  <c r="E179" i="1"/>
  <c r="D179" i="1"/>
  <c r="C179" i="1"/>
  <c r="D193" i="1" l="1"/>
  <c r="D194" i="1" s="1"/>
  <c r="F190" i="1"/>
  <c r="C190" i="1"/>
  <c r="E193" i="1"/>
  <c r="E194" i="1" s="1"/>
  <c r="F160" i="1" l="1"/>
  <c r="E160" i="1"/>
  <c r="D160" i="1"/>
  <c r="C160" i="1"/>
  <c r="F157" i="1"/>
  <c r="F161" i="1" s="1"/>
  <c r="F162" i="1" s="1"/>
  <c r="E157" i="1"/>
  <c r="E158" i="1" s="1"/>
  <c r="D157" i="1"/>
  <c r="D158" i="1" s="1"/>
  <c r="C157" i="1"/>
  <c r="C161" i="1" s="1"/>
  <c r="C162" i="1" s="1"/>
  <c r="F156" i="1"/>
  <c r="E156" i="1"/>
  <c r="D156" i="1"/>
  <c r="C156" i="1"/>
  <c r="F152" i="1"/>
  <c r="F153" i="1" s="1"/>
  <c r="E152" i="1"/>
  <c r="E153" i="1" s="1"/>
  <c r="D152" i="1"/>
  <c r="D153" i="1" s="1"/>
  <c r="C152" i="1"/>
  <c r="C153" i="1" s="1"/>
  <c r="F150" i="1"/>
  <c r="E150" i="1"/>
  <c r="D150" i="1"/>
  <c r="C150" i="1"/>
  <c r="F147" i="1"/>
  <c r="E147" i="1"/>
  <c r="D147" i="1"/>
  <c r="C147" i="1"/>
  <c r="F128" i="1"/>
  <c r="E128" i="1"/>
  <c r="D128" i="1"/>
  <c r="C128" i="1"/>
  <c r="F125" i="1"/>
  <c r="F129" i="1" s="1"/>
  <c r="F130" i="1" s="1"/>
  <c r="E125" i="1"/>
  <c r="E126" i="1" s="1"/>
  <c r="D125" i="1"/>
  <c r="D126" i="1" s="1"/>
  <c r="C125" i="1"/>
  <c r="C129" i="1" s="1"/>
  <c r="C130" i="1" s="1"/>
  <c r="F124" i="1"/>
  <c r="E124" i="1"/>
  <c r="D124" i="1"/>
  <c r="C124" i="1"/>
  <c r="F120" i="1"/>
  <c r="F121" i="1" s="1"/>
  <c r="E120" i="1"/>
  <c r="E121" i="1" s="1"/>
  <c r="D120" i="1"/>
  <c r="D121" i="1" s="1"/>
  <c r="C120" i="1"/>
  <c r="C121" i="1" s="1"/>
  <c r="F118" i="1"/>
  <c r="E118" i="1"/>
  <c r="D118" i="1"/>
  <c r="C118" i="1"/>
  <c r="F115" i="1"/>
  <c r="E115" i="1"/>
  <c r="D115" i="1"/>
  <c r="C115" i="1"/>
  <c r="F96" i="1"/>
  <c r="E96" i="1"/>
  <c r="D96" i="1"/>
  <c r="C96" i="1"/>
  <c r="F93" i="1"/>
  <c r="F97" i="1" s="1"/>
  <c r="F98" i="1" s="1"/>
  <c r="E93" i="1"/>
  <c r="E97" i="1" s="1"/>
  <c r="E98" i="1" s="1"/>
  <c r="D93" i="1"/>
  <c r="D94" i="1" s="1"/>
  <c r="C93" i="1"/>
  <c r="C94" i="1" s="1"/>
  <c r="F92" i="1"/>
  <c r="E92" i="1"/>
  <c r="D92" i="1"/>
  <c r="C92" i="1"/>
  <c r="F88" i="1"/>
  <c r="F89" i="1" s="1"/>
  <c r="E88" i="1"/>
  <c r="E89" i="1" s="1"/>
  <c r="D88" i="1"/>
  <c r="D89" i="1" s="1"/>
  <c r="C88" i="1"/>
  <c r="C89" i="1" s="1"/>
  <c r="F86" i="1"/>
  <c r="E86" i="1"/>
  <c r="D86" i="1"/>
  <c r="C86" i="1"/>
  <c r="F83" i="1"/>
  <c r="E83" i="1"/>
  <c r="D83" i="1"/>
  <c r="C83" i="1"/>
  <c r="F64" i="1"/>
  <c r="E64" i="1"/>
  <c r="D64" i="1"/>
  <c r="C64" i="1"/>
  <c r="F61" i="1"/>
  <c r="F65" i="1" s="1"/>
  <c r="F66" i="1" s="1"/>
  <c r="E61" i="1"/>
  <c r="E62" i="1" s="1"/>
  <c r="D61" i="1"/>
  <c r="D62" i="1" s="1"/>
  <c r="C61" i="1"/>
  <c r="C65" i="1" s="1"/>
  <c r="C66" i="1" s="1"/>
  <c r="F60" i="1"/>
  <c r="E60" i="1"/>
  <c r="D60" i="1"/>
  <c r="C60" i="1"/>
  <c r="F56" i="1"/>
  <c r="F57" i="1" s="1"/>
  <c r="E56" i="1"/>
  <c r="E57" i="1" s="1"/>
  <c r="D56" i="1"/>
  <c r="D57" i="1" s="1"/>
  <c r="C56" i="1"/>
  <c r="C57" i="1" s="1"/>
  <c r="F54" i="1"/>
  <c r="E54" i="1"/>
  <c r="D54" i="1"/>
  <c r="C54" i="1"/>
  <c r="F51" i="1"/>
  <c r="E51" i="1"/>
  <c r="D51" i="1"/>
  <c r="C51" i="1"/>
  <c r="D65" i="1" l="1"/>
  <c r="D66" i="1" s="1"/>
  <c r="E65" i="1"/>
  <c r="E66" i="1" s="1"/>
  <c r="E161" i="1"/>
  <c r="E162" i="1" s="1"/>
  <c r="F158" i="1"/>
  <c r="D161" i="1"/>
  <c r="D162" i="1" s="1"/>
  <c r="C158" i="1"/>
  <c r="F126" i="1"/>
  <c r="D129" i="1"/>
  <c r="D130" i="1" s="1"/>
  <c r="C126" i="1"/>
  <c r="E129" i="1"/>
  <c r="E130" i="1" s="1"/>
  <c r="E94" i="1"/>
  <c r="C97" i="1"/>
  <c r="C98" i="1" s="1"/>
  <c r="F94" i="1"/>
  <c r="D97" i="1"/>
  <c r="D98" i="1" s="1"/>
  <c r="F62" i="1"/>
  <c r="C62" i="1"/>
  <c r="C1" i="4" l="1"/>
  <c r="G35" i="4" s="1"/>
  <c r="A40" i="2" s="1"/>
  <c r="A35" i="4" l="1"/>
  <c r="G36" i="4"/>
  <c r="A41" i="2" s="1"/>
  <c r="A29" i="4"/>
  <c r="G4" i="4"/>
  <c r="A9" i="2" s="1"/>
  <c r="G5" i="4"/>
  <c r="A10" i="2" s="1"/>
  <c r="G12" i="4"/>
  <c r="A17" i="2" s="1"/>
  <c r="G16" i="4"/>
  <c r="A21" i="2" s="1"/>
  <c r="G20" i="4"/>
  <c r="A25" i="2" s="1"/>
  <c r="G24" i="4"/>
  <c r="A29" i="2" s="1"/>
  <c r="G28" i="4"/>
  <c r="A33" i="2" s="1"/>
  <c r="G32" i="4"/>
  <c r="A37" i="2" s="1"/>
  <c r="G37" i="4"/>
  <c r="A42" i="2" s="1"/>
  <c r="G41" i="4"/>
  <c r="A46" i="2" s="1"/>
  <c r="G45" i="4"/>
  <c r="A50" i="2" s="1"/>
  <c r="G49" i="4"/>
  <c r="A54" i="2" s="1"/>
  <c r="G53" i="4"/>
  <c r="A58" i="2" s="1"/>
  <c r="G57" i="4"/>
  <c r="A62" i="2" s="1"/>
  <c r="G61" i="4"/>
  <c r="A66" i="2" s="1"/>
  <c r="G65" i="4"/>
  <c r="A70" i="2" s="1"/>
  <c r="G13" i="4"/>
  <c r="A18" i="2" s="1"/>
  <c r="G17" i="4"/>
  <c r="A22" i="2" s="1"/>
  <c r="G21" i="4"/>
  <c r="A26" i="2" s="1"/>
  <c r="G25" i="4"/>
  <c r="A30" i="2" s="1"/>
  <c r="G29" i="4"/>
  <c r="A34" i="2" s="1"/>
  <c r="G33" i="4"/>
  <c r="A38" i="2" s="1"/>
  <c r="G38" i="4"/>
  <c r="A43" i="2" s="1"/>
  <c r="G42" i="4"/>
  <c r="A47" i="2" s="1"/>
  <c r="G46" i="4"/>
  <c r="A51" i="2" s="1"/>
  <c r="G50" i="4"/>
  <c r="A55" i="2" s="1"/>
  <c r="G54" i="4"/>
  <c r="A59" i="2" s="1"/>
  <c r="G58" i="4"/>
  <c r="A63" i="2" s="1"/>
  <c r="G62" i="4"/>
  <c r="A67" i="2" s="1"/>
  <c r="G14" i="4"/>
  <c r="A19" i="2" s="1"/>
  <c r="G18" i="4"/>
  <c r="A23" i="2" s="1"/>
  <c r="G22" i="4"/>
  <c r="A27" i="2" s="1"/>
  <c r="G26" i="4"/>
  <c r="A31" i="2" s="1"/>
  <c r="G30" i="4"/>
  <c r="A35" i="2" s="1"/>
  <c r="G34" i="4"/>
  <c r="A39" i="2" s="1"/>
  <c r="G39" i="4"/>
  <c r="A44" i="2" s="1"/>
  <c r="G43" i="4"/>
  <c r="A48" i="2" s="1"/>
  <c r="G47" i="4"/>
  <c r="A52" i="2" s="1"/>
  <c r="G51" i="4"/>
  <c r="A56" i="2" s="1"/>
  <c r="G55" i="4"/>
  <c r="A60" i="2" s="1"/>
  <c r="G59" i="4"/>
  <c r="A64" i="2" s="1"/>
  <c r="G63" i="4"/>
  <c r="A68" i="2" s="1"/>
  <c r="G15" i="4"/>
  <c r="A20" i="2" s="1"/>
  <c r="G19" i="4"/>
  <c r="A24" i="2" s="1"/>
  <c r="G23" i="4"/>
  <c r="A28" i="2" s="1"/>
  <c r="G27" i="4"/>
  <c r="A32" i="2" s="1"/>
  <c r="G31" i="4"/>
  <c r="A36" i="2" s="1"/>
  <c r="G40" i="4"/>
  <c r="A45" i="2" s="1"/>
  <c r="G44" i="4"/>
  <c r="A49" i="2" s="1"/>
  <c r="G48" i="4"/>
  <c r="A53" i="2" s="1"/>
  <c r="G52" i="4"/>
  <c r="A57" i="2" s="1"/>
  <c r="G56" i="4"/>
  <c r="A61" i="2" s="1"/>
  <c r="G60" i="4"/>
  <c r="A65" i="2" s="1"/>
  <c r="G64" i="4"/>
  <c r="A69" i="2" s="1"/>
  <c r="A43" i="4"/>
  <c r="A25" i="3" s="1"/>
  <c r="A39" i="4"/>
  <c r="A19" i="3" s="1"/>
  <c r="A40" i="4"/>
  <c r="A20" i="3" s="1"/>
  <c r="G70" i="4"/>
  <c r="A36" i="3" s="1"/>
  <c r="G74" i="4"/>
  <c r="A40" i="3" s="1"/>
  <c r="G71" i="4"/>
  <c r="A37" i="3" s="1"/>
  <c r="G75" i="4"/>
  <c r="A41" i="3" s="1"/>
  <c r="G72" i="4"/>
  <c r="A38" i="3" s="1"/>
  <c r="G76" i="4"/>
  <c r="A42" i="3" s="1"/>
  <c r="G69" i="4"/>
  <c r="A5" i="3" s="1"/>
  <c r="G73" i="4"/>
  <c r="A39" i="3" s="1"/>
  <c r="G501" i="4"/>
  <c r="G497" i="4"/>
  <c r="G493" i="4"/>
  <c r="G489" i="4"/>
  <c r="G485" i="4"/>
  <c r="G481" i="4"/>
  <c r="G477" i="4"/>
  <c r="G473" i="4"/>
  <c r="G469" i="4"/>
  <c r="G465" i="4"/>
  <c r="G461" i="4"/>
  <c r="G457" i="4"/>
  <c r="G453" i="4"/>
  <c r="G449" i="4"/>
  <c r="G445" i="4"/>
  <c r="G441" i="4"/>
  <c r="G437" i="4"/>
  <c r="G433" i="4"/>
  <c r="G429" i="4"/>
  <c r="G425" i="4"/>
  <c r="G421" i="4"/>
  <c r="G417" i="4"/>
  <c r="G413" i="4"/>
  <c r="G409" i="4"/>
  <c r="G405" i="4"/>
  <c r="G401" i="4"/>
  <c r="G397" i="4"/>
  <c r="G393" i="4"/>
  <c r="G389" i="4"/>
  <c r="G385" i="4"/>
  <c r="G381" i="4"/>
  <c r="G377" i="4"/>
  <c r="G373" i="4"/>
  <c r="G369" i="4"/>
  <c r="G365" i="4"/>
  <c r="G361" i="4"/>
  <c r="G357" i="4"/>
  <c r="G353" i="4"/>
  <c r="G349" i="4"/>
  <c r="G345" i="4"/>
  <c r="G341" i="4"/>
  <c r="G337" i="4"/>
  <c r="G333" i="4"/>
  <c r="G329" i="4"/>
  <c r="G325" i="4"/>
  <c r="G321" i="4"/>
  <c r="G317" i="4"/>
  <c r="G313" i="4"/>
  <c r="G309" i="4"/>
  <c r="G305" i="4"/>
  <c r="G301" i="4"/>
  <c r="G297" i="4"/>
  <c r="G293" i="4"/>
  <c r="G289" i="4"/>
  <c r="G285" i="4"/>
  <c r="G281" i="4"/>
  <c r="G277" i="4"/>
  <c r="G273" i="4"/>
  <c r="G269" i="4"/>
  <c r="G265" i="4"/>
  <c r="G261" i="4"/>
  <c r="G257" i="4"/>
  <c r="G253" i="4"/>
  <c r="G249" i="4"/>
  <c r="G245" i="4"/>
  <c r="G241" i="4"/>
  <c r="G237" i="4"/>
  <c r="G233" i="4"/>
  <c r="G229" i="4"/>
  <c r="G225" i="4"/>
  <c r="G221" i="4"/>
  <c r="G217" i="4"/>
  <c r="G213" i="4"/>
  <c r="G209" i="4"/>
  <c r="G205" i="4"/>
  <c r="G201" i="4"/>
  <c r="G197" i="4"/>
  <c r="G193" i="4"/>
  <c r="G189" i="4"/>
  <c r="G185" i="4"/>
  <c r="G181" i="4"/>
  <c r="G177" i="4"/>
  <c r="G173" i="4"/>
  <c r="G169" i="4"/>
  <c r="G165" i="4"/>
  <c r="G500" i="4"/>
  <c r="G495" i="4"/>
  <c r="G490" i="4"/>
  <c r="G484" i="4"/>
  <c r="G479" i="4"/>
  <c r="G474" i="4"/>
  <c r="G468" i="4"/>
  <c r="G463" i="4"/>
  <c r="G458" i="4"/>
  <c r="G452" i="4"/>
  <c r="G447" i="4"/>
  <c r="G442" i="4"/>
  <c r="G436" i="4"/>
  <c r="G431" i="4"/>
  <c r="G426" i="4"/>
  <c r="G420" i="4"/>
  <c r="G415" i="4"/>
  <c r="G410" i="4"/>
  <c r="G404" i="4"/>
  <c r="G399" i="4"/>
  <c r="G394" i="4"/>
  <c r="G388" i="4"/>
  <c r="G383" i="4"/>
  <c r="G378" i="4"/>
  <c r="G372" i="4"/>
  <c r="G367" i="4"/>
  <c r="G362" i="4"/>
  <c r="G356" i="4"/>
  <c r="G351" i="4"/>
  <c r="G346" i="4"/>
  <c r="G340" i="4"/>
  <c r="G335" i="4"/>
  <c r="G330" i="4"/>
  <c r="G324" i="4"/>
  <c r="G319" i="4"/>
  <c r="G314" i="4"/>
  <c r="G308" i="4"/>
  <c r="G303" i="4"/>
  <c r="G298" i="4"/>
  <c r="G292" i="4"/>
  <c r="G287" i="4"/>
  <c r="G282" i="4"/>
  <c r="G276" i="4"/>
  <c r="G271" i="4"/>
  <c r="G266" i="4"/>
  <c r="G260" i="4"/>
  <c r="G255" i="4"/>
  <c r="G250" i="4"/>
  <c r="G244" i="4"/>
  <c r="G239" i="4"/>
  <c r="G234" i="4"/>
  <c r="G228" i="4"/>
  <c r="G223" i="4"/>
  <c r="G218" i="4"/>
  <c r="G212" i="4"/>
  <c r="G207" i="4"/>
  <c r="G202" i="4"/>
  <c r="G196" i="4"/>
  <c r="G191" i="4"/>
  <c r="G186" i="4"/>
  <c r="G180" i="4"/>
  <c r="G175" i="4"/>
  <c r="G170" i="4"/>
  <c r="G164" i="4"/>
  <c r="G160" i="4"/>
  <c r="G156" i="4"/>
  <c r="G152" i="4"/>
  <c r="G148" i="4"/>
  <c r="G144" i="4"/>
  <c r="G140" i="4"/>
  <c r="G136" i="4"/>
  <c r="G132" i="4"/>
  <c r="G128" i="4"/>
  <c r="G124" i="4"/>
  <c r="G120" i="4"/>
  <c r="G116" i="4"/>
  <c r="G112" i="4"/>
  <c r="G108" i="4"/>
  <c r="G104" i="4"/>
  <c r="G100" i="4"/>
  <c r="G96" i="4"/>
  <c r="G92" i="4"/>
  <c r="G88" i="4"/>
  <c r="G84" i="4"/>
  <c r="G80" i="4"/>
  <c r="G67" i="4"/>
  <c r="A5" i="1" s="1"/>
  <c r="G11" i="4"/>
  <c r="A16" i="2" s="1"/>
  <c r="G7" i="4"/>
  <c r="A12" i="2" s="1"/>
  <c r="G3" i="4"/>
  <c r="A8" i="2" s="1"/>
  <c r="G499" i="4"/>
  <c r="G494" i="4"/>
  <c r="G488" i="4"/>
  <c r="G483" i="4"/>
  <c r="G478" i="4"/>
  <c r="G472" i="4"/>
  <c r="G467" i="4"/>
  <c r="G462" i="4"/>
  <c r="G456" i="4"/>
  <c r="G451" i="4"/>
  <c r="G446" i="4"/>
  <c r="G440" i="4"/>
  <c r="G435" i="4"/>
  <c r="G430" i="4"/>
  <c r="G424" i="4"/>
  <c r="G419" i="4"/>
  <c r="G414" i="4"/>
  <c r="G408" i="4"/>
  <c r="G403" i="4"/>
  <c r="G398" i="4"/>
  <c r="G392" i="4"/>
  <c r="G387" i="4"/>
  <c r="G382" i="4"/>
  <c r="G376" i="4"/>
  <c r="G371" i="4"/>
  <c r="G366" i="4"/>
  <c r="G360" i="4"/>
  <c r="G355" i="4"/>
  <c r="G350" i="4"/>
  <c r="G344" i="4"/>
  <c r="G339" i="4"/>
  <c r="G334" i="4"/>
  <c r="G328" i="4"/>
  <c r="G323" i="4"/>
  <c r="G318" i="4"/>
  <c r="G312" i="4"/>
  <c r="G307" i="4"/>
  <c r="G302" i="4"/>
  <c r="G296" i="4"/>
  <c r="G291" i="4"/>
  <c r="G286" i="4"/>
  <c r="G280" i="4"/>
  <c r="G275" i="4"/>
  <c r="G270" i="4"/>
  <c r="G264" i="4"/>
  <c r="G259" i="4"/>
  <c r="G254" i="4"/>
  <c r="G248" i="4"/>
  <c r="G243" i="4"/>
  <c r="G238" i="4"/>
  <c r="G232" i="4"/>
  <c r="G227" i="4"/>
  <c r="G222" i="4"/>
  <c r="G216" i="4"/>
  <c r="G211" i="4"/>
  <c r="G206" i="4"/>
  <c r="G200" i="4"/>
  <c r="G195" i="4"/>
  <c r="G190" i="4"/>
  <c r="G184" i="4"/>
  <c r="G179" i="4"/>
  <c r="G174" i="4"/>
  <c r="G168" i="4"/>
  <c r="G163" i="4"/>
  <c r="G159" i="4"/>
  <c r="G155" i="4"/>
  <c r="G498" i="4"/>
  <c r="G487" i="4"/>
  <c r="G476" i="4"/>
  <c r="G466" i="4"/>
  <c r="G455" i="4"/>
  <c r="G444" i="4"/>
  <c r="G434" i="4"/>
  <c r="G423" i="4"/>
  <c r="G412" i="4"/>
  <c r="G402" i="4"/>
  <c r="G391" i="4"/>
  <c r="G380" i="4"/>
  <c r="G370" i="4"/>
  <c r="G359" i="4"/>
  <c r="G348" i="4"/>
  <c r="G338" i="4"/>
  <c r="G327" i="4"/>
  <c r="G316" i="4"/>
  <c r="G306" i="4"/>
  <c r="G295" i="4"/>
  <c r="G284" i="4"/>
  <c r="G274" i="4"/>
  <c r="G263" i="4"/>
  <c r="G252" i="4"/>
  <c r="G242" i="4"/>
  <c r="G231" i="4"/>
  <c r="G220" i="4"/>
  <c r="G210" i="4"/>
  <c r="G199" i="4"/>
  <c r="G188" i="4"/>
  <c r="G178" i="4"/>
  <c r="G167" i="4"/>
  <c r="G158" i="4"/>
  <c r="G151" i="4"/>
  <c r="G146" i="4"/>
  <c r="G141" i="4"/>
  <c r="G135" i="4"/>
  <c r="G130" i="4"/>
  <c r="G125" i="4"/>
  <c r="G119" i="4"/>
  <c r="G114" i="4"/>
  <c r="G109" i="4"/>
  <c r="G103" i="4"/>
  <c r="G98" i="4"/>
  <c r="G93" i="4"/>
  <c r="G87" i="4"/>
  <c r="G82" i="4"/>
  <c r="G6" i="4"/>
  <c r="A11" i="2" s="1"/>
  <c r="G496" i="4"/>
  <c r="G486" i="4"/>
  <c r="G475" i="4"/>
  <c r="G464" i="4"/>
  <c r="G454" i="4"/>
  <c r="G443" i="4"/>
  <c r="G432" i="4"/>
  <c r="G422" i="4"/>
  <c r="G411" i="4"/>
  <c r="G400" i="4"/>
  <c r="G390" i="4"/>
  <c r="G379" i="4"/>
  <c r="G368" i="4"/>
  <c r="G358" i="4"/>
  <c r="G347" i="4"/>
  <c r="G336" i="4"/>
  <c r="G326" i="4"/>
  <c r="G315" i="4"/>
  <c r="G304" i="4"/>
  <c r="G294" i="4"/>
  <c r="G283" i="4"/>
  <c r="G272" i="4"/>
  <c r="G262" i="4"/>
  <c r="G251" i="4"/>
  <c r="G240" i="4"/>
  <c r="G230" i="4"/>
  <c r="G219" i="4"/>
  <c r="G208" i="4"/>
  <c r="G198" i="4"/>
  <c r="G187" i="4"/>
  <c r="G176" i="4"/>
  <c r="G166" i="4"/>
  <c r="G157" i="4"/>
  <c r="G150" i="4"/>
  <c r="G145" i="4"/>
  <c r="G139" i="4"/>
  <c r="G134" i="4"/>
  <c r="G129" i="4"/>
  <c r="G123" i="4"/>
  <c r="G118" i="4"/>
  <c r="G113" i="4"/>
  <c r="G107" i="4"/>
  <c r="G102" i="4"/>
  <c r="G97" i="4"/>
  <c r="G91" i="4"/>
  <c r="G86" i="4"/>
  <c r="G81" i="4"/>
  <c r="G10" i="4"/>
  <c r="A15" i="2" s="1"/>
  <c r="G492" i="4"/>
  <c r="G482" i="4"/>
  <c r="G471" i="4"/>
  <c r="G460" i="4"/>
  <c r="G450" i="4"/>
  <c r="G439" i="4"/>
  <c r="G428" i="4"/>
  <c r="G418" i="4"/>
  <c r="G407" i="4"/>
  <c r="G396" i="4"/>
  <c r="G386" i="4"/>
  <c r="G375" i="4"/>
  <c r="G364" i="4"/>
  <c r="G354" i="4"/>
  <c r="G343" i="4"/>
  <c r="G332" i="4"/>
  <c r="G322" i="4"/>
  <c r="G311" i="4"/>
  <c r="G300" i="4"/>
  <c r="G290" i="4"/>
  <c r="G279" i="4"/>
  <c r="G268" i="4"/>
  <c r="G258" i="4"/>
  <c r="G247" i="4"/>
  <c r="G236" i="4"/>
  <c r="G226" i="4"/>
  <c r="G215" i="4"/>
  <c r="G204" i="4"/>
  <c r="G194" i="4"/>
  <c r="G183" i="4"/>
  <c r="G172" i="4"/>
  <c r="G162" i="4"/>
  <c r="G154" i="4"/>
  <c r="G149" i="4"/>
  <c r="G143" i="4"/>
  <c r="G138" i="4"/>
  <c r="G133" i="4"/>
  <c r="G127" i="4"/>
  <c r="G122" i="4"/>
  <c r="G117" i="4"/>
  <c r="G111" i="4"/>
  <c r="G106" i="4"/>
  <c r="G101" i="4"/>
  <c r="G95" i="4"/>
  <c r="G90" i="4"/>
  <c r="G85" i="4"/>
  <c r="G78" i="4"/>
  <c r="G9" i="4"/>
  <c r="A14" i="2" s="1"/>
  <c r="G491" i="4"/>
  <c r="G480" i="4"/>
  <c r="G470" i="4"/>
  <c r="G459" i="4"/>
  <c r="G448" i="4"/>
  <c r="G438" i="4"/>
  <c r="G427" i="4"/>
  <c r="G416" i="4"/>
  <c r="G406" i="4"/>
  <c r="G395" i="4"/>
  <c r="G384" i="4"/>
  <c r="G374" i="4"/>
  <c r="G363" i="4"/>
  <c r="G352" i="4"/>
  <c r="G342" i="4"/>
  <c r="G331" i="4"/>
  <c r="G320" i="4"/>
  <c r="G310" i="4"/>
  <c r="G299" i="4"/>
  <c r="G288" i="4"/>
  <c r="G278" i="4"/>
  <c r="G267" i="4"/>
  <c r="G256" i="4"/>
  <c r="G246" i="4"/>
  <c r="G235" i="4"/>
  <c r="G224" i="4"/>
  <c r="G214" i="4"/>
  <c r="G203" i="4"/>
  <c r="G192" i="4"/>
  <c r="G182" i="4"/>
  <c r="G171" i="4"/>
  <c r="G161" i="4"/>
  <c r="G153" i="4"/>
  <c r="G147" i="4"/>
  <c r="G142" i="4"/>
  <c r="G137" i="4"/>
  <c r="G131" i="4"/>
  <c r="G126" i="4"/>
  <c r="G121" i="4"/>
  <c r="G115" i="4"/>
  <c r="G110" i="4"/>
  <c r="G105" i="4"/>
  <c r="G99" i="4"/>
  <c r="G94" i="4"/>
  <c r="G89" i="4"/>
  <c r="G83" i="4"/>
  <c r="G77" i="4"/>
  <c r="G8" i="4"/>
  <c r="A13" i="2" s="1"/>
  <c r="A7" i="4"/>
  <c r="A103" i="1" s="1"/>
  <c r="A3" i="4"/>
  <c r="A6" i="3" s="1"/>
  <c r="A489" i="4"/>
  <c r="A473" i="4"/>
  <c r="A457" i="4"/>
  <c r="A441" i="4"/>
  <c r="A425" i="4"/>
  <c r="A409" i="4"/>
  <c r="A393" i="4"/>
  <c r="A377" i="4"/>
  <c r="A361" i="4"/>
  <c r="A345" i="4"/>
  <c r="A315" i="4"/>
  <c r="A283" i="4"/>
  <c r="A251" i="4"/>
  <c r="A219" i="4"/>
  <c r="A187" i="4"/>
  <c r="A155" i="4"/>
  <c r="A123" i="4"/>
  <c r="A91" i="4"/>
  <c r="A59" i="4"/>
  <c r="A485" i="4"/>
  <c r="A469" i="4"/>
  <c r="A453" i="4"/>
  <c r="A437" i="4"/>
  <c r="A421" i="4"/>
  <c r="A405" i="4"/>
  <c r="A389" i="4"/>
  <c r="A373" i="4"/>
  <c r="A357" i="4"/>
  <c r="A339" i="4"/>
  <c r="A307" i="4"/>
  <c r="A275" i="4"/>
  <c r="A243" i="4"/>
  <c r="A211" i="4"/>
  <c r="A179" i="4"/>
  <c r="A147" i="4"/>
  <c r="A115" i="4"/>
  <c r="A83" i="4"/>
  <c r="A51" i="4"/>
  <c r="A497" i="4"/>
  <c r="A481" i="4"/>
  <c r="A465" i="4"/>
  <c r="A449" i="4"/>
  <c r="A433" i="4"/>
  <c r="A417" i="4"/>
  <c r="A401" i="4"/>
  <c r="A385" i="4"/>
  <c r="A369" i="4"/>
  <c r="A353" i="4"/>
  <c r="A331" i="4"/>
  <c r="A299" i="4"/>
  <c r="A267" i="4"/>
  <c r="A235" i="4"/>
  <c r="A203" i="4"/>
  <c r="A171" i="4"/>
  <c r="A139" i="4"/>
  <c r="A107" i="4"/>
  <c r="A75" i="4"/>
  <c r="A42" i="4"/>
  <c r="A34" i="3" s="1"/>
  <c r="A493" i="4"/>
  <c r="A477" i="4"/>
  <c r="A461" i="4"/>
  <c r="A445" i="4"/>
  <c r="A429" i="4"/>
  <c r="A413" i="4"/>
  <c r="A397" i="4"/>
  <c r="A381" i="4"/>
  <c r="A365" i="4"/>
  <c r="A349" i="4"/>
  <c r="A323" i="4"/>
  <c r="A291" i="4"/>
  <c r="A259" i="4"/>
  <c r="A227" i="4"/>
  <c r="A195" i="4"/>
  <c r="A163" i="4"/>
  <c r="A131" i="4"/>
  <c r="A99" i="4"/>
  <c r="A67" i="4"/>
  <c r="A19" i="4"/>
  <c r="E14" i="3" s="1"/>
  <c r="A27" i="4"/>
  <c r="A11" i="4"/>
  <c r="A9" i="3" s="1"/>
  <c r="A500" i="4"/>
  <c r="A496" i="4"/>
  <c r="A492" i="4"/>
  <c r="A488" i="4"/>
  <c r="A484" i="4"/>
  <c r="A480" i="4"/>
  <c r="A476" i="4"/>
  <c r="A472" i="4"/>
  <c r="A468" i="4"/>
  <c r="A464" i="4"/>
  <c r="A460" i="4"/>
  <c r="A456" i="4"/>
  <c r="A452" i="4"/>
  <c r="A448" i="4"/>
  <c r="A444" i="4"/>
  <c r="A440" i="4"/>
  <c r="A436" i="4"/>
  <c r="A432" i="4"/>
  <c r="A428" i="4"/>
  <c r="A424" i="4"/>
  <c r="A420" i="4"/>
  <c r="A416" i="4"/>
  <c r="A412" i="4"/>
  <c r="A408" i="4"/>
  <c r="A404" i="4"/>
  <c r="A400" i="4"/>
  <c r="A396" i="4"/>
  <c r="A392" i="4"/>
  <c r="A388" i="4"/>
  <c r="A384" i="4"/>
  <c r="A380" i="4"/>
  <c r="A376" i="4"/>
  <c r="A372" i="4"/>
  <c r="A368" i="4"/>
  <c r="A364" i="4"/>
  <c r="A360" i="4"/>
  <c r="A356" i="4"/>
  <c r="A352" i="4"/>
  <c r="A348" i="4"/>
  <c r="A344" i="4"/>
  <c r="A338" i="4"/>
  <c r="A330" i="4"/>
  <c r="A322" i="4"/>
  <c r="A314" i="4"/>
  <c r="A306" i="4"/>
  <c r="A298" i="4"/>
  <c r="A290" i="4"/>
  <c r="A282" i="4"/>
  <c r="A274" i="4"/>
  <c r="A266" i="4"/>
  <c r="A258" i="4"/>
  <c r="A250" i="4"/>
  <c r="A242" i="4"/>
  <c r="A234" i="4"/>
  <c r="A226" i="4"/>
  <c r="A218" i="4"/>
  <c r="A210" i="4"/>
  <c r="A202" i="4"/>
  <c r="A194" i="4"/>
  <c r="A186" i="4"/>
  <c r="A178" i="4"/>
  <c r="A170" i="4"/>
  <c r="A162" i="4"/>
  <c r="A154" i="4"/>
  <c r="A146" i="4"/>
  <c r="A138" i="4"/>
  <c r="A130" i="4"/>
  <c r="A122" i="4"/>
  <c r="A114" i="4"/>
  <c r="A106" i="4"/>
  <c r="A98" i="4"/>
  <c r="A90" i="4"/>
  <c r="A82" i="4"/>
  <c r="A74" i="4"/>
  <c r="A66" i="4"/>
  <c r="A58" i="4"/>
  <c r="A50" i="4"/>
  <c r="A41" i="4"/>
  <c r="A23" i="3" s="1"/>
  <c r="A34" i="4"/>
  <c r="A32" i="3" s="1"/>
  <c r="A26" i="4"/>
  <c r="A18" i="4"/>
  <c r="D14" i="3" s="1"/>
  <c r="A10" i="4"/>
  <c r="A8" i="3" s="1"/>
  <c r="A499" i="4"/>
  <c r="A495" i="4"/>
  <c r="A491" i="4"/>
  <c r="A487" i="4"/>
  <c r="A483" i="4"/>
  <c r="A479" i="4"/>
  <c r="A475" i="4"/>
  <c r="A471" i="4"/>
  <c r="A467" i="4"/>
  <c r="A463" i="4"/>
  <c r="A459" i="4"/>
  <c r="A455" i="4"/>
  <c r="A451" i="4"/>
  <c r="A447" i="4"/>
  <c r="A443" i="4"/>
  <c r="A439" i="4"/>
  <c r="A435" i="4"/>
  <c r="A431" i="4"/>
  <c r="A427" i="4"/>
  <c r="A423" i="4"/>
  <c r="A419" i="4"/>
  <c r="A415" i="4"/>
  <c r="A411" i="4"/>
  <c r="A407" i="4"/>
  <c r="A403" i="4"/>
  <c r="A399" i="4"/>
  <c r="A395" i="4"/>
  <c r="A391" i="4"/>
  <c r="A387" i="4"/>
  <c r="A383" i="4"/>
  <c r="A379" i="4"/>
  <c r="A375" i="4"/>
  <c r="A371" i="4"/>
  <c r="A367" i="4"/>
  <c r="A363" i="4"/>
  <c r="A359" i="4"/>
  <c r="A355" i="4"/>
  <c r="A351" i="4"/>
  <c r="A347" i="4"/>
  <c r="A343" i="4"/>
  <c r="A335" i="4"/>
  <c r="A327" i="4"/>
  <c r="A319" i="4"/>
  <c r="A311" i="4"/>
  <c r="A303" i="4"/>
  <c r="A295" i="4"/>
  <c r="A287" i="4"/>
  <c r="A279" i="4"/>
  <c r="A271" i="4"/>
  <c r="A263" i="4"/>
  <c r="A255" i="4"/>
  <c r="A247" i="4"/>
  <c r="A239" i="4"/>
  <c r="A231" i="4"/>
  <c r="A223" i="4"/>
  <c r="A215" i="4"/>
  <c r="A207" i="4"/>
  <c r="A199" i="4"/>
  <c r="A191" i="4"/>
  <c r="A183" i="4"/>
  <c r="A175" i="4"/>
  <c r="A167" i="4"/>
  <c r="A159" i="4"/>
  <c r="A151" i="4"/>
  <c r="A143" i="4"/>
  <c r="A135" i="4"/>
  <c r="A127" i="4"/>
  <c r="A119" i="4"/>
  <c r="A111" i="4"/>
  <c r="A103" i="4"/>
  <c r="A95" i="4"/>
  <c r="A87" i="4"/>
  <c r="A79" i="4"/>
  <c r="A71" i="4"/>
  <c r="A63" i="4"/>
  <c r="A55" i="4"/>
  <c r="A47" i="4"/>
  <c r="A31" i="4"/>
  <c r="A26" i="3" s="1"/>
  <c r="A23" i="4"/>
  <c r="A16" i="3" s="1"/>
  <c r="A15" i="4"/>
  <c r="F11" i="3" s="1"/>
  <c r="A4" i="4"/>
  <c r="A8" i="4"/>
  <c r="A12" i="4"/>
  <c r="A10" i="3" s="1"/>
  <c r="A16" i="4"/>
  <c r="A12" i="3" s="1"/>
  <c r="A20" i="4"/>
  <c r="F14" i="3" s="1"/>
  <c r="A24" i="4"/>
  <c r="A28" i="4"/>
  <c r="A22" i="3" s="1"/>
  <c r="A32" i="4"/>
  <c r="A28" i="3" s="1"/>
  <c r="A37" i="4"/>
  <c r="C8" i="3" s="1"/>
  <c r="A48" i="4"/>
  <c r="A52" i="4"/>
  <c r="A56" i="4"/>
  <c r="A60" i="4"/>
  <c r="A64" i="4"/>
  <c r="A68" i="4"/>
  <c r="A72" i="4"/>
  <c r="A76" i="4"/>
  <c r="A80" i="4"/>
  <c r="A84" i="4"/>
  <c r="A88" i="4"/>
  <c r="A92" i="4"/>
  <c r="A96" i="4"/>
  <c r="A100" i="4"/>
  <c r="A104" i="4"/>
  <c r="A108" i="4"/>
  <c r="A112" i="4"/>
  <c r="A116" i="4"/>
  <c r="A120" i="4"/>
  <c r="A124" i="4"/>
  <c r="A128" i="4"/>
  <c r="A132" i="4"/>
  <c r="A136" i="4"/>
  <c r="A140" i="4"/>
  <c r="A144" i="4"/>
  <c r="A148" i="4"/>
  <c r="A152" i="4"/>
  <c r="A156" i="4"/>
  <c r="A160" i="4"/>
  <c r="A164" i="4"/>
  <c r="A168" i="4"/>
  <c r="A172" i="4"/>
  <c r="A176" i="4"/>
  <c r="A180" i="4"/>
  <c r="A184" i="4"/>
  <c r="A188" i="4"/>
  <c r="A192" i="4"/>
  <c r="A196" i="4"/>
  <c r="A200" i="4"/>
  <c r="A204" i="4"/>
  <c r="A208" i="4"/>
  <c r="A212" i="4"/>
  <c r="A216" i="4"/>
  <c r="A220" i="4"/>
  <c r="A224" i="4"/>
  <c r="A228" i="4"/>
  <c r="A232" i="4"/>
  <c r="A236" i="4"/>
  <c r="A240" i="4"/>
  <c r="A244" i="4"/>
  <c r="A248" i="4"/>
  <c r="A252" i="4"/>
  <c r="A256" i="4"/>
  <c r="A260" i="4"/>
  <c r="A264" i="4"/>
  <c r="A268" i="4"/>
  <c r="A272" i="4"/>
  <c r="A276" i="4"/>
  <c r="A280" i="4"/>
  <c r="A284" i="4"/>
  <c r="A288" i="4"/>
  <c r="A292" i="4"/>
  <c r="A296" i="4"/>
  <c r="A300" i="4"/>
  <c r="A304" i="4"/>
  <c r="A308" i="4"/>
  <c r="A312" i="4"/>
  <c r="A316" i="4"/>
  <c r="A320" i="4"/>
  <c r="A324" i="4"/>
  <c r="A328" i="4"/>
  <c r="A332" i="4"/>
  <c r="A336" i="4"/>
  <c r="A340" i="4"/>
  <c r="A5" i="4"/>
  <c r="A9" i="4"/>
  <c r="A167" i="1" s="1"/>
  <c r="A13" i="4"/>
  <c r="A11" i="3" s="1"/>
  <c r="A17" i="4"/>
  <c r="C14" i="3" s="1"/>
  <c r="A21" i="4"/>
  <c r="A25" i="4"/>
  <c r="A18" i="3" s="1"/>
  <c r="A33" i="4"/>
  <c r="A30" i="3" s="1"/>
  <c r="A38" i="4"/>
  <c r="C9" i="3" s="1"/>
  <c r="A45" i="4"/>
  <c r="A49" i="4"/>
  <c r="A53" i="4"/>
  <c r="A57" i="4"/>
  <c r="A61" i="4"/>
  <c r="A65" i="4"/>
  <c r="A69" i="4"/>
  <c r="A73" i="4"/>
  <c r="A77" i="4"/>
  <c r="A81" i="4"/>
  <c r="A85" i="4"/>
  <c r="A89" i="4"/>
  <c r="A93" i="4"/>
  <c r="A97" i="4"/>
  <c r="A101" i="4"/>
  <c r="A105" i="4"/>
  <c r="A109" i="4"/>
  <c r="A113" i="4"/>
  <c r="A117" i="4"/>
  <c r="A121" i="4"/>
  <c r="A125" i="4"/>
  <c r="A129" i="4"/>
  <c r="A133" i="4"/>
  <c r="A137" i="4"/>
  <c r="A141" i="4"/>
  <c r="A145" i="4"/>
  <c r="A149" i="4"/>
  <c r="A153" i="4"/>
  <c r="A157" i="4"/>
  <c r="A161" i="4"/>
  <c r="A165" i="4"/>
  <c r="A169" i="4"/>
  <c r="A173" i="4"/>
  <c r="A177" i="4"/>
  <c r="A181" i="4"/>
  <c r="A185" i="4"/>
  <c r="A189" i="4"/>
  <c r="A193" i="4"/>
  <c r="A197" i="4"/>
  <c r="A201" i="4"/>
  <c r="A205" i="4"/>
  <c r="A209" i="4"/>
  <c r="A213" i="4"/>
  <c r="A217" i="4"/>
  <c r="A221" i="4"/>
  <c r="A225" i="4"/>
  <c r="A229" i="4"/>
  <c r="A233" i="4"/>
  <c r="A237" i="4"/>
  <c r="A241" i="4"/>
  <c r="A245" i="4"/>
  <c r="A249" i="4"/>
  <c r="A253" i="4"/>
  <c r="A257" i="4"/>
  <c r="A261" i="4"/>
  <c r="A265" i="4"/>
  <c r="A269" i="4"/>
  <c r="A273" i="4"/>
  <c r="A277" i="4"/>
  <c r="A281" i="4"/>
  <c r="A285" i="4"/>
  <c r="A289" i="4"/>
  <c r="A293" i="4"/>
  <c r="A297" i="4"/>
  <c r="A301" i="4"/>
  <c r="A305" i="4"/>
  <c r="A309" i="4"/>
  <c r="A313" i="4"/>
  <c r="A317" i="4"/>
  <c r="A321" i="4"/>
  <c r="A325" i="4"/>
  <c r="A329" i="4"/>
  <c r="A333" i="4"/>
  <c r="A337" i="4"/>
  <c r="A341" i="4"/>
  <c r="A498" i="4"/>
  <c r="A494" i="4"/>
  <c r="A490" i="4"/>
  <c r="A486" i="4"/>
  <c r="A482" i="4"/>
  <c r="A478" i="4"/>
  <c r="A474" i="4"/>
  <c r="A470" i="4"/>
  <c r="A466" i="4"/>
  <c r="A462" i="4"/>
  <c r="A458" i="4"/>
  <c r="A454" i="4"/>
  <c r="A450" i="4"/>
  <c r="A446" i="4"/>
  <c r="A442" i="4"/>
  <c r="A438" i="4"/>
  <c r="A434" i="4"/>
  <c r="A430" i="4"/>
  <c r="A426" i="4"/>
  <c r="A422" i="4"/>
  <c r="A418" i="4"/>
  <c r="A414" i="4"/>
  <c r="A410" i="4"/>
  <c r="A406" i="4"/>
  <c r="A402" i="4"/>
  <c r="A398" i="4"/>
  <c r="A394" i="4"/>
  <c r="A390" i="4"/>
  <c r="A386" i="4"/>
  <c r="A382" i="4"/>
  <c r="A378" i="4"/>
  <c r="A374" i="4"/>
  <c r="A370" i="4"/>
  <c r="A366" i="4"/>
  <c r="A362" i="4"/>
  <c r="A358" i="4"/>
  <c r="A354" i="4"/>
  <c r="A350" i="4"/>
  <c r="A346" i="4"/>
  <c r="A342" i="4"/>
  <c r="A334" i="4"/>
  <c r="A326" i="4"/>
  <c r="A318" i="4"/>
  <c r="A310" i="4"/>
  <c r="A302" i="4"/>
  <c r="A294" i="4"/>
  <c r="A286" i="4"/>
  <c r="A278" i="4"/>
  <c r="A270" i="4"/>
  <c r="A262" i="4"/>
  <c r="A254" i="4"/>
  <c r="A246" i="4"/>
  <c r="A238" i="4"/>
  <c r="A230" i="4"/>
  <c r="A222" i="4"/>
  <c r="A214" i="4"/>
  <c r="A206" i="4"/>
  <c r="A198" i="4"/>
  <c r="A190" i="4"/>
  <c r="A182" i="4"/>
  <c r="A174" i="4"/>
  <c r="A166" i="4"/>
  <c r="A158" i="4"/>
  <c r="A150" i="4"/>
  <c r="A142" i="4"/>
  <c r="A134" i="4"/>
  <c r="A126" i="4"/>
  <c r="A118" i="4"/>
  <c r="A110" i="4"/>
  <c r="A102" i="4"/>
  <c r="A94" i="4"/>
  <c r="A86" i="4"/>
  <c r="A78" i="4"/>
  <c r="A70" i="4"/>
  <c r="A62" i="4"/>
  <c r="A54" i="4"/>
  <c r="A46" i="4"/>
  <c r="A30" i="4"/>
  <c r="A22" i="4"/>
  <c r="G14" i="3" s="1"/>
  <c r="A14" i="4"/>
  <c r="D11" i="3" s="1"/>
  <c r="A6" i="4"/>
  <c r="A71" i="1" s="1"/>
  <c r="A17" i="3" l="1"/>
  <c r="A180" i="1"/>
  <c r="E15" i="3"/>
  <c r="F15" i="3"/>
  <c r="C15" i="3"/>
  <c r="D15" i="3"/>
  <c r="A7" i="3"/>
  <c r="A7" i="1"/>
  <c r="A39" i="1"/>
  <c r="G142" i="1"/>
  <c r="G174" i="1"/>
  <c r="A155" i="1"/>
  <c r="A187" i="1"/>
  <c r="E142" i="1"/>
  <c r="E174" i="1"/>
  <c r="D139" i="1"/>
  <c r="D171" i="1"/>
  <c r="A146" i="1"/>
  <c r="A178" i="1"/>
  <c r="A151" i="1"/>
  <c r="A183" i="1"/>
  <c r="A138" i="1"/>
  <c r="A170" i="1"/>
  <c r="A144" i="1"/>
  <c r="A176" i="1"/>
  <c r="A136" i="1"/>
  <c r="A168" i="1"/>
  <c r="A163" i="1"/>
  <c r="A195" i="1"/>
  <c r="A134" i="1"/>
  <c r="A166" i="1"/>
  <c r="C175" i="1"/>
  <c r="F175" i="1"/>
  <c r="E175" i="1"/>
  <c r="D175" i="1"/>
  <c r="A135" i="1"/>
  <c r="D142" i="1"/>
  <c r="D174" i="1"/>
  <c r="A154" i="1"/>
  <c r="A186" i="1"/>
  <c r="A159" i="1"/>
  <c r="A191" i="1"/>
  <c r="C142" i="1"/>
  <c r="C174" i="1"/>
  <c r="F142" i="1"/>
  <c r="F174" i="1"/>
  <c r="A137" i="1"/>
  <c r="A169" i="1"/>
  <c r="A145" i="1"/>
  <c r="A177" i="1"/>
  <c r="A152" i="1"/>
  <c r="A184" i="1"/>
  <c r="A139" i="1"/>
  <c r="A171" i="1"/>
  <c r="A157" i="1"/>
  <c r="A189" i="1"/>
  <c r="A140" i="1"/>
  <c r="A172" i="1"/>
  <c r="F139" i="1"/>
  <c r="F171" i="1"/>
  <c r="A161" i="1"/>
  <c r="A193" i="1"/>
  <c r="A149" i="1"/>
  <c r="A181" i="1"/>
  <c r="A116" i="1"/>
  <c r="A148" i="1"/>
  <c r="C143" i="1"/>
  <c r="F143" i="1"/>
  <c r="E143" i="1"/>
  <c r="D143" i="1"/>
  <c r="D75" i="1"/>
  <c r="D107" i="1"/>
  <c r="A82" i="1"/>
  <c r="A114" i="1"/>
  <c r="A87" i="1"/>
  <c r="A119" i="1"/>
  <c r="A74" i="1"/>
  <c r="A106" i="1"/>
  <c r="A80" i="1"/>
  <c r="A112" i="1"/>
  <c r="A72" i="1"/>
  <c r="A104" i="1"/>
  <c r="A99" i="1"/>
  <c r="A131" i="1"/>
  <c r="A70" i="1"/>
  <c r="A102" i="1"/>
  <c r="G78" i="1"/>
  <c r="G110" i="1"/>
  <c r="C111" i="1"/>
  <c r="F111" i="1"/>
  <c r="E111" i="1"/>
  <c r="D111" i="1"/>
  <c r="A81" i="1"/>
  <c r="A113" i="1"/>
  <c r="A91" i="1"/>
  <c r="A123" i="1"/>
  <c r="D78" i="1"/>
  <c r="D110" i="1"/>
  <c r="E78" i="1"/>
  <c r="E110" i="1"/>
  <c r="A90" i="1"/>
  <c r="A122" i="1"/>
  <c r="A95" i="1"/>
  <c r="A127" i="1"/>
  <c r="C78" i="1"/>
  <c r="C110" i="1"/>
  <c r="F78" i="1"/>
  <c r="F110" i="1"/>
  <c r="A73" i="1"/>
  <c r="A105" i="1"/>
  <c r="A88" i="1"/>
  <c r="A120" i="1"/>
  <c r="A75" i="1"/>
  <c r="A107" i="1"/>
  <c r="A93" i="1"/>
  <c r="A125" i="1"/>
  <c r="A76" i="1"/>
  <c r="A108" i="1"/>
  <c r="F75" i="1"/>
  <c r="F107" i="1"/>
  <c r="A97" i="1"/>
  <c r="A129" i="1"/>
  <c r="A85" i="1"/>
  <c r="A117" i="1"/>
  <c r="F79" i="1"/>
  <c r="E79" i="1"/>
  <c r="D79" i="1"/>
  <c r="C79" i="1"/>
  <c r="A52" i="1"/>
  <c r="A84" i="1"/>
  <c r="D11" i="1"/>
  <c r="D43" i="1"/>
  <c r="A18" i="1"/>
  <c r="A50" i="1"/>
  <c r="A10" i="1"/>
  <c r="A42" i="1"/>
  <c r="A8" i="1"/>
  <c r="A40" i="1"/>
  <c r="A35" i="1"/>
  <c r="A67" i="1"/>
  <c r="A6" i="1"/>
  <c r="A38" i="1"/>
  <c r="A17" i="1"/>
  <c r="A49" i="1"/>
  <c r="D14" i="1"/>
  <c r="D46" i="1"/>
  <c r="E14" i="1"/>
  <c r="E46" i="1"/>
  <c r="A26" i="1"/>
  <c r="A58" i="1"/>
  <c r="A31" i="1"/>
  <c r="A63" i="1"/>
  <c r="C14" i="1"/>
  <c r="C46" i="1"/>
  <c r="F14" i="1"/>
  <c r="F46" i="1"/>
  <c r="A9" i="1"/>
  <c r="A41" i="1"/>
  <c r="A23" i="1"/>
  <c r="A55" i="1"/>
  <c r="A16" i="1"/>
  <c r="A48" i="1"/>
  <c r="G14" i="1"/>
  <c r="G46" i="1"/>
  <c r="C47" i="1"/>
  <c r="F47" i="1"/>
  <c r="E47" i="1"/>
  <c r="D47" i="1"/>
  <c r="A27" i="1"/>
  <c r="A59" i="1"/>
  <c r="A24" i="1"/>
  <c r="A56" i="1"/>
  <c r="A11" i="1"/>
  <c r="A43" i="1"/>
  <c r="A29" i="1"/>
  <c r="A61" i="1"/>
  <c r="A12" i="1"/>
  <c r="A44" i="1"/>
  <c r="F11" i="1"/>
  <c r="F43" i="1"/>
  <c r="A33" i="1"/>
  <c r="A65" i="1"/>
  <c r="A21" i="1"/>
  <c r="A53" i="1"/>
  <c r="A20" i="1"/>
  <c r="C15" i="1"/>
  <c r="F15" i="1"/>
  <c r="D15" i="1"/>
  <c r="E15" i="1"/>
  <c r="C23" i="3" l="1"/>
  <c r="F31" i="3" l="1"/>
  <c r="E31" i="3"/>
  <c r="D31" i="3"/>
  <c r="C31" i="3"/>
  <c r="F28" i="3"/>
  <c r="F32" i="3" s="1"/>
  <c r="F33" i="3" s="1"/>
  <c r="E28" i="3"/>
  <c r="E32" i="3" s="1"/>
  <c r="E33" i="3" s="1"/>
  <c r="D28" i="3"/>
  <c r="D32" i="3" s="1"/>
  <c r="D33" i="3" s="1"/>
  <c r="C28" i="3"/>
  <c r="C32" i="3" s="1"/>
  <c r="C33" i="3" s="1"/>
  <c r="F27" i="3"/>
  <c r="E27" i="3"/>
  <c r="D27" i="3"/>
  <c r="C27" i="3"/>
  <c r="F23" i="3"/>
  <c r="F24" i="3" s="1"/>
  <c r="E23" i="3"/>
  <c r="E24" i="3" s="1"/>
  <c r="D23" i="3"/>
  <c r="D24" i="3" s="1"/>
  <c r="C24" i="3"/>
  <c r="F21" i="3"/>
  <c r="E21" i="3"/>
  <c r="D21" i="3"/>
  <c r="C21" i="3"/>
  <c r="F29" i="3" l="1"/>
  <c r="C29" i="3"/>
  <c r="D29" i="3"/>
  <c r="E29" i="3"/>
  <c r="F29" i="1" l="1"/>
  <c r="E29" i="1"/>
  <c r="D29" i="1"/>
  <c r="C29" i="1"/>
  <c r="F32" i="1" l="1"/>
  <c r="E32" i="1"/>
  <c r="D32" i="1"/>
  <c r="C32" i="1"/>
  <c r="F33" i="1"/>
  <c r="F34" i="1" s="1"/>
  <c r="E33" i="1"/>
  <c r="E34" i="1" s="1"/>
  <c r="D33" i="1"/>
  <c r="D34" i="1" s="1"/>
  <c r="C33" i="1"/>
  <c r="C34" i="1" s="1"/>
  <c r="F28" i="1"/>
  <c r="E28" i="1"/>
  <c r="D28" i="1"/>
  <c r="C28" i="1"/>
  <c r="F24" i="1"/>
  <c r="F25" i="1" s="1"/>
  <c r="E24" i="1"/>
  <c r="E25" i="1" s="1"/>
  <c r="D24" i="1"/>
  <c r="D25" i="1" s="1"/>
  <c r="C24" i="1"/>
  <c r="C25" i="1" s="1"/>
  <c r="F22" i="1"/>
  <c r="E22" i="1"/>
  <c r="D22" i="1"/>
  <c r="C22" i="1"/>
  <c r="F19" i="1"/>
  <c r="E19" i="1"/>
  <c r="D19" i="1"/>
  <c r="C19" i="1"/>
  <c r="C30" i="1" l="1"/>
  <c r="D30" i="1"/>
  <c r="E30" i="1"/>
  <c r="F30" i="1"/>
</calcChain>
</file>

<file path=xl/sharedStrings.xml><?xml version="1.0" encoding="utf-8"?>
<sst xmlns="http://schemas.openxmlformats.org/spreadsheetml/2006/main" count="590" uniqueCount="401">
  <si>
    <t>HIV/AIDS</t>
  </si>
  <si>
    <t>Selected coverage indicator</t>
  </si>
  <si>
    <t>Year 1</t>
  </si>
  <si>
    <t>Year 2</t>
  </si>
  <si>
    <t>Year 3</t>
  </si>
  <si>
    <t>Year 4</t>
  </si>
  <si>
    <t>Insert year</t>
  </si>
  <si>
    <t>Current Estimated Country Need</t>
  </si>
  <si>
    <t>#</t>
  </si>
  <si>
    <t>Country need already covered</t>
  </si>
  <si>
    <t>Programmatic Gap</t>
  </si>
  <si>
    <t>Country Need Covered with the Allocation and Above Allocation Amounts</t>
  </si>
  <si>
    <t>Treatment, Care and Support- ART</t>
  </si>
  <si>
    <t>Prevention programs for PWID and their partners- Needle and syringe distribution</t>
  </si>
  <si>
    <t>Prevention programs for PWID and their partners- Opiod Substitution therapy</t>
  </si>
  <si>
    <t>Year</t>
  </si>
  <si>
    <t>Data source</t>
  </si>
  <si>
    <t>Comments</t>
  </si>
  <si>
    <t>Current national coverage</t>
  </si>
  <si>
    <t>Insert latest results</t>
  </si>
  <si>
    <t>Carefully read the instructions before completing the programmatic gap analysis table. The instructions have been tailored to each specific module/intervention. 
Note that the programmatic gap tables should be submitted using the online portal.</t>
  </si>
  <si>
    <t>%</t>
  </si>
  <si>
    <t>HIV/AIDS Programmatic Gap Table 2 (Per Priority Intervention)</t>
  </si>
  <si>
    <t>HIV/AIDS Programmatic Gap Table 3 (Per Priority Intervention)</t>
  </si>
  <si>
    <t>HIV/AIDS Programmatic Gap Table 4 (Per Priority Intervention)</t>
  </si>
  <si>
    <t>HIV/AIDS Programmatic Gap Table 6 (Per Priority Intervention)</t>
  </si>
  <si>
    <t>Male Circumcision</t>
  </si>
  <si>
    <t xml:space="preserve">Number of male circumcisions performed </t>
  </si>
  <si>
    <t>Instructions for filling HIV programmatic gap table:</t>
  </si>
  <si>
    <t>HIV/AIDS Programmatic Gap Table 1 (Per Priority Intervention)</t>
  </si>
  <si>
    <t>Latest version updated on December 2014</t>
  </si>
  <si>
    <t>Dernière version mise à jour en Décembre 2014</t>
  </si>
  <si>
    <t>Ultima versión actualizada: Diciembre, 2014</t>
  </si>
  <si>
    <t>Последнее обновление версии: Декабрь 2014</t>
  </si>
  <si>
    <t>Language</t>
  </si>
  <si>
    <t>English</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</si>
  <si>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</si>
  <si>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(ligne B6)</t>
    </r>
  </si>
  <si>
    <r>
      <rPr>
        <b/>
        <u/>
        <sz val="11"/>
        <rFont val="Arial"/>
        <family val="2"/>
      </rPr>
      <t>Español:</t>
    </r>
    <r>
      <rPr>
        <b/>
        <sz val="11"/>
        <rFont val="Arial"/>
        <family val="2"/>
      </rPr>
      <t xml:space="preserve"> </t>
    </r>
    <r>
      <rPr>
        <sz val="11"/>
        <rFont val="Arial"/>
        <family val="2"/>
      </rPr>
      <t>Seleccione el idioma en la hoja Instructions (línea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</si>
  <si>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</si>
  <si>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Spanish</t>
  </si>
  <si>
    <t>Instructions</t>
  </si>
  <si>
    <t>Label</t>
  </si>
  <si>
    <t>French</t>
  </si>
  <si>
    <t>Russian</t>
  </si>
  <si>
    <t>HIV/AIDS Programmatic Gap Table 5 (Per Priority Intervention)</t>
  </si>
  <si>
    <t>Priority Module</t>
  </si>
  <si>
    <t>Comments / Assumptions</t>
  </si>
  <si>
    <t>A. Total estimated population in need/at risk</t>
  </si>
  <si>
    <t>B. Country targets 
(from National Strategic Plan)</t>
  </si>
  <si>
    <t>C. Country need planned to be covered by domestic &amp; other sources</t>
  </si>
  <si>
    <t>E. Targets to be financed by allocation amount</t>
  </si>
  <si>
    <t xml:space="preserve">G. Targets to potentially be financed by above allocation amount </t>
  </si>
  <si>
    <t>H. Total coverage (allocation amount + above allocation amount + other resources): F + G*</t>
  </si>
  <si>
    <t>*Targets in rows F and H should be included in the modular template (Section D)</t>
  </si>
  <si>
    <t>D. Expected annual gap in meeting the need: B - C</t>
  </si>
  <si>
    <t>F. Coverage from allocation amount and other resources: E + C*</t>
  </si>
  <si>
    <t>Priority modules for HIV- Treatment, care and support-ART, TB/HIV, PMTCT, prevention programs for general population (male circumcision), prevention programs for sex workers and their clients, prevention programs for MSM and TGs, prevention programs for PWID and their partners, prevention programs for other vulnerable populations, others (if any). 
Include separate tables for each relevant priority intervention. For ART, fill separate tables for adults and for children. For prevention related interventions complete the gap analysis table for each key population targeted by the program. Gap analysis table for TB/HIV interventions should be included in all TB and HIV grants.</t>
  </si>
  <si>
    <t>Coverage indicator: 
Percentage of adults and children currently receiving antiretroviral therapy among all adults and children living with HIV.</t>
  </si>
  <si>
    <t>Estimated population in need/at risk:
This refers to all adults and children living with HIV (based on GARPR definition for 2014 reporting).</t>
  </si>
  <si>
    <t>Country target:
1) Refers to NSP or any other latest agreed country target.
2) "#" refers to the total number of people to be on antiretroviral therapy.
3) "%" refers to the number of adults and children expected to be on antiretroviral therapy among all adults and children living with HIV.</t>
  </si>
  <si>
    <t>Programmatic Gap:
The programmatic gap is calculated based on total need (row A).</t>
  </si>
  <si>
    <t>Comments/Assumptions:
1) Specify the target area in case of sub-national coverage.
2) Specify who are the other sources of funding.
3) Provide the number eligible for ART under your national ART criteria guidelines and the current coverage based on these guidelines.  Please provide this for each disaggregation category as available (for example, for children and adults).</t>
  </si>
  <si>
    <t>Coverage indicator: 
Percentage of HIV-positive pregnant women who receive antiretrovirals to reduce the risk of mother-to-child transmission.</t>
  </si>
  <si>
    <t>Estimated population in need/at risk:
It refers to the estimated number of HIV-positive pregnant women.</t>
  </si>
  <si>
    <t>Country target:
1) Refers to NSP or any other latest agreed country target.
2) "#" refers to the number of HIV-positive pregnant women who are expected to receive antiretroviral drugs to reduce the risk of mother-to-child transmission during pregnancy and delivery.
3) "%" refers to the percentage of HIV-positive pregnant women who receive antiretrovirals to reduce the risk of mother-to-child transmission among the total estimated HIV-positive pregnant women. Please note that under new WHO treatment guidelines all pregnant and breast feeding women are eligible for ART.</t>
  </si>
  <si>
    <t>Comments/Assumptions:
1) Specify the target area.
2) Specify who are the other sources of funding.</t>
  </si>
  <si>
    <t>TB/HIV- TB/HIV collaborative interventions- TB screening among HIV patients</t>
  </si>
  <si>
    <t>Coverage indicator: 
Percentage of HIV-positive TB patients who were screened for TB in HIV care or treatment settings.</t>
  </si>
  <si>
    <t xml:space="preserve">Estimated population in need/ at risk:
Refers to  all adults and children enrolled in HIV care. </t>
  </si>
  <si>
    <t>Country target:
1)  Refers to NSP or any other latest agreed country target.
2) "#" refers to the number of adults and children enrolled in HIV care who had TB status assessed and recorded. 
3) "%" refers to adults and children enrolled in HIV care who had TB status assessed and recorded among all adults and children enrolled in HIV care.</t>
  </si>
  <si>
    <t>TB/HIV- TB/HIV collaborative interventions- TB patients with known HIV status</t>
  </si>
  <si>
    <t xml:space="preserve">Coverage indicator: 
Percentage of TB patients registered during the reporting period who had an HIV test result recorded in the TB register. </t>
  </si>
  <si>
    <t>Country target:
1)  Refers to NSP or any other latest agreed country target.
2) "#" refers to the number of TB patients registered who had an HIV test result recorded in the TB register.  
3) "%" refers to the percentage of TB patients who had an HIV test result recorded in the TB register among the total number of TB patients registered.</t>
  </si>
  <si>
    <t>Programmatic Gap:
The programmatic gap is calculated based on total need (row A)</t>
  </si>
  <si>
    <t>Comments/Assumptions:
1) Specify the target area
2) Specify who are the other sources of funding</t>
  </si>
  <si>
    <t>Coverage indicator: Percentage of HIV-positive registered TB patients given anti-retroviral therapy during TB treatment</t>
  </si>
  <si>
    <t xml:space="preserve">Estimated population in need/ at risk:
Refers to  total number of HIV-positive TB patients expected to be registered during the reporting period </t>
  </si>
  <si>
    <t xml:space="preserve">Country target:
1)  Refers to NSP or any other latest agreed country target
2) "#" refers to the number of HIV-positive TB patients, who receive ART
3) "%" refers to the proportion of all HIV-positive TB patients who receive ART among the total HIV-positive TB patients registered </t>
  </si>
  <si>
    <t>Coverage indicator: Percentage of Key Populations reached with prevention programs- defined package of services</t>
  </si>
  <si>
    <t xml:space="preserve">Estimated population in need/ at risk:
Refers to  estimated number of Key Populations </t>
  </si>
  <si>
    <t xml:space="preserve">Comments/Assumptions:
1) Specify the target area
2) Specify who are the other sources of funding
3) Specify the interventions included in the package. The package should refer to defined set of interventions that should be received by people and based on which they are included in the results; i.e., people should only be counted when they received the full set of interventions in the defined package. </t>
  </si>
  <si>
    <t>Country target:
1)  Refers to NSP or any other latest agreed country target
2) "#" refers to the number of Key Populations expected to be tested for HIV 
3) "%" refers to the percentage of Key Populations to be tested for HIV among the estimated number of key populations</t>
  </si>
  <si>
    <t xml:space="preserve">Coverage indicator: Percentage of PWID reached with needle and syringe programs </t>
  </si>
  <si>
    <t xml:space="preserve">Estimated population in need/ at risk:
Refers to  estimated number of PWID </t>
  </si>
  <si>
    <t>Country target:
1)  Refers to NSP or any other latest agreed country target
2) "#" refers to the number of people reached by needle and syringe programs
3) "%" refers to the percentage of PWID reached by needle and syringe programs among the estimated PWID</t>
  </si>
  <si>
    <t>Comments/Assumptions:
1) Specify the target area
2) Specify who are the other sources of funding
3) Specify the number of needles and syringes to be distributed per person (PWID) over a specified time period</t>
  </si>
  <si>
    <t xml:space="preserve">Coverage indicator: Percentage of PWID on opioid substitution therapy </t>
  </si>
  <si>
    <t>Country target:
1)  Refers to NSP or any other latest agreed country target
2) "#" refers to the number of PWID expected to receive opiod substitution therapy
3) "%" refers to the percentage of PWID receiving opioid substitution therapy among the estimated PWID</t>
  </si>
  <si>
    <t>Prevention programs for key populations- individual or small group level interventions
To be completed for each of the targeted Key Populations- e.g. Sex workers, MSM, TGs, PWID, other vulnerable populations, etc.</t>
  </si>
  <si>
    <t>Coverage indicator: Percentage of Key Populations reached with prevention programs- individual or small group level intervention</t>
  </si>
  <si>
    <t xml:space="preserve">Country target:
1)  Refers to NSP or any other latest agreed country target
2) "#" refers to the number of Key Populations expected to be reached with single prevention intervention
3) "%" refers to the percentage of Key populations reached with single prevention intervention among the estimated number of Key Populations </t>
  </si>
  <si>
    <t>Comments/Assumptions:
1) Specify the target area
2) Specify who are the other sources of funding
3) Specify the single intervention provided</t>
  </si>
  <si>
    <t>Carefully read the instructions (below) before completing the programmatic gap analysis table. The instructions have been tailored to each specific module/intervention. 
Note that the programmatic gap tables should be submitted using the online portal.</t>
  </si>
  <si>
    <t xml:space="preserve">Prevention programs for general population- male circumcision: 
Required from the 16 priority countries with high HIV prevalence, low levels of male circumcision and generalized heterosexual HIV epidemics i.e. Botswana, Ethiopia, Central African Republic, Kenya, Lesotho, Malawi, Mozambique, Namibia, Rwanda, South Africa, South Sudan, Swaziland, Uganda, United Republic or Tanzania, Zambia and Zimbabwe. It is projected that circumcising 80% of all uncircumcised adult men in these countries with high HIV prevalence and low prevalence of male circumcision by 2015, would avert one in five new HIV infections by 2025.  </t>
  </si>
  <si>
    <t>Estimated population in need/ at risk: 
Refers to the estimated number of men eligible for male circumcision</t>
  </si>
  <si>
    <t xml:space="preserve">Country target: 
1)  Refers to NSP or any other latest agreed country target
2) "#"- refers to the number of males targeted to be circumcised </t>
  </si>
  <si>
    <t>Programmatic Gap:
The programmatic gap is calculated based on the country target (row B)</t>
  </si>
  <si>
    <t xml:space="preserve">Comments/Assumptions:
1) Specify the target area
2) Specify who are the other sources of funding
3) Along with the country targets, in the comments column, specify the proportion of men that are circumcised (current and targeted coverage, which would include the cumulative number of men circumcised) based on surveys or program data available. </t>
  </si>
  <si>
    <t>VIH/SIDA</t>
  </si>
  <si>
    <t>Tableau des lacunes programmatiques VIH/SIDA 1 (par intervention prioritaire)</t>
  </si>
  <si>
    <t>Tableau des lacunes programmatiques VIH/SIDA 2 (par intervention prioritaire)</t>
  </si>
  <si>
    <t>Tableau des lacunes programmatiques VIH/SIDA 3 (par intervention prioritaire)</t>
  </si>
  <si>
    <t>Tableau des lacunes programmatiques VIH/SIDA 6 (par intervention prioritaire)</t>
  </si>
  <si>
    <t>Tableau des lacunes programmatiques VIH/SIDA 5 (par intervention prioritaire)</t>
  </si>
  <si>
    <t>Tableau des lacunes programmatiques VIH/SIDA 4 (par intervention prioritaire)</t>
  </si>
  <si>
    <t>Module prioritaire</t>
  </si>
  <si>
    <t>Indicateur de couverture sélectionné</t>
  </si>
  <si>
    <t xml:space="preserve">Couverture nationale actuelle </t>
  </si>
  <si>
    <t>Indiquez les résultats les plus récents</t>
  </si>
  <si>
    <t>Année</t>
  </si>
  <si>
    <t>Source des Données</t>
  </si>
  <si>
    <t>Observations</t>
  </si>
  <si>
    <t>Année 1</t>
  </si>
  <si>
    <t>Année 2</t>
  </si>
  <si>
    <t>Année 3</t>
  </si>
  <si>
    <t>Année 4</t>
  </si>
  <si>
    <t>Indiquez l'année</t>
  </si>
  <si>
    <t>Observations/Hypothèses</t>
  </si>
  <si>
    <t>Estimation des besoins actuels du pays</t>
  </si>
  <si>
    <t>A. Estimation de la population totale dans le besoin/à risque</t>
  </si>
  <si>
    <t>Circoncision masculine</t>
  </si>
  <si>
    <t>Nombre de circoncisions masculines réalisées</t>
  </si>
  <si>
    <t>D. Écart annuel attendu pour répondre aux besoins: B - C</t>
  </si>
  <si>
    <t xml:space="preserve">Instructions illustrant comment compléter le tableau des lacunes programmatiques relatives au VIH : </t>
  </si>
  <si>
    <t>Modules prioritaires pour le VIH- Traitement, soin et soutien - Traitement antirétroviral, tuberculose et VIH, prévention de la transmission de la mère à l'enfant, programmes de prévention pour la population générale (circoncision masculine), programmes de prévention pour les professionnels du sexe et leurs clients, programmes de prévention pour les hommes ayant des rapports sexuels avec des hommes et les groupes ciblés, programmes de prévention pour les consommateurs de drogues injectables et leurs partenaires, programmes de prévention pour les autres populations vulnérables, autres (le cas échéant). 
Veuillez joindre un tableau distinct pour chaque intervention prioritaire sélectionnée. Pour les traitements antirétroviraux, remplissez deux tableaux distincts pour les adultes et les enfants. Pour les interventions liées à la prévention, complétez le tableau d'analyse des lacunes pour chacune des populations-clés ciblées par le programme. Le tableau d'analyse des lacunes pour les interventions relatives à la tuberculose et au VIH doit être inclus dans toutes les demandes de subvention pour la tuberculose et le VIH.</t>
  </si>
  <si>
    <t>Traitement, soin et soutien - Traitement antirétroviral</t>
  </si>
  <si>
    <t>Indicateur de couverture : 
Pourcentage d'adultes et d'enfants recevant actuellement un traitement antirétroviral parmi l'ensemble des adultes et enfants vivant avec le VIH.</t>
  </si>
  <si>
    <t>Estimation de la population dans le besoin/à risque :
Se rapporte à l'ensemble des adultes et enfants vivant avec le VIH (selon la définition du rapport d'activité sur la riposte au sida dans le monde pour la communication de l'information réalisée en 2014).</t>
  </si>
  <si>
    <t>Cible du pays :
1) Se rapporte au plan stratégique national ou à toute autre cible du pays approuvée plus récemment.
2) « Nbre » se rapporte au nombre total de personnes sous traitement antirétroviral.
3) « % » se rapporte au nombre d'adultes et d'enfants censés être sous traitement antirétroviral parmi l'ensemble des adultes et enfants vivant avec le VIH.</t>
  </si>
  <si>
    <t>Lacunes programmatiques :
Les lacunes programmatiques sont calculées à partir des besoins totaux (ligne A).</t>
  </si>
  <si>
    <t>Observations/Hypothèses :
1) Indiquez la région cible en cas de couverture infranationale.
2) Spécifiez les autres sources de financement.
3) Indiquez le nombre de personnes répondant aux critères du traitement antirétroviral selon vos directives et critères nationaux en matière de traitement antirétroviral et la couverture actuelle en fonction de ces directives. Veuillez donner ces indications pour chaque catégorie distincte sélectionnée (par exemple, pour les enfants et les adultes).</t>
  </si>
  <si>
    <t>Indicateur de couverture : 
Pourcentage de femmes enceintes séropositives au VIH ayant reçu des antirétroviraux dans le but de réduire le risque de transmission de la mère à l'enfant.</t>
  </si>
  <si>
    <t>Estimation de la population dans le besoin/à risque :
Se rapporte au nombre estimé de femmes enceintes séropositives au VIH.</t>
  </si>
  <si>
    <t>Cible du pays :
1) Se rapporte au plan stratégique national ou à toute autre cible du pays approuvée plus récemment.
2) « Nbre » se rapporte au nombre de femmes enceintes séropositives au VIH censées recevoir un médicament antirétroviral afin de réduire le risque de transmission de la mère à l'enfant au cours de la grossesse et de l'accouchement.
3) « % » se rapporte au nombre de femmes enceintes séropositives au VIH recevant des antirétroviraux afin de réduire le risque de transmission de la mère à l'enfant parmi le nombre total estimé de femmes enceintes séropositives au VIH. Veuillez noter que selon les nouvelles recommandations thérapeutiques de l'OMS, toutes les femmes enceintes et allaitantes peuvent prétendre à un traitement antirétroviral.</t>
  </si>
  <si>
    <t>Observations/Hypothèses :
1) Indiquez la région cible.
2) Spécifiez les autres sources de financement.</t>
  </si>
  <si>
    <t>Tuberculose et VIH - Interventions conjointes de lutte contre la tuberculose et le VIH - Dépistage de la tuberculose parmi les patients atteints du VIH</t>
  </si>
  <si>
    <t>Indicateur de couverture : 
Pourcentage de patients tuberculeux séropositifs au VIH dépistés pour la tuberculose dans le cadre d'un programme de prise en charge et de traitement du VIH.</t>
  </si>
  <si>
    <t xml:space="preserve">Estimation de la population dans le besoin/à risque :
Se rapporte à tous les adultes et enfants inscrits dans un programme de prise en charge du VIH. </t>
  </si>
  <si>
    <t>Cible du pays :
1) Se rapporte au plan stratégique national ou à toute autre cible du pays approuvée plus récemment.
2) « Nbre » se rapporte au nombre d'adultes et d'enfants inscrits dans un programme de prise en charge du VIH dont le statut de la tuberculose a été évalué et enregistré. 
3) « % » se rapporte aux adultes et enfants inscrits dans un programme de prise en charge du VIH dont le statut de la tuberculose a été évalué et enregistré sur l'ensemble des adultes et enfants inscrits dans un tel programme.</t>
  </si>
  <si>
    <t>Tuberculose et VIH - Interventions conjointes de lutte contre la tuberculose et le VIH - Patients atteints de tuberculose dont le statut sérologique VIH est connu</t>
  </si>
  <si>
    <t xml:space="preserve">Indicateur de couverture : 
Pourcentage de patients atteints de tuberculose enregistrés au cours de la période de communication de l'information pour lesquels les résultats d'un test VIH figurent dans le registre des cas de tuberculose. </t>
  </si>
  <si>
    <t>Cible du pays :
1) Se rapporte au plan stratégique national ou à toute autre cible du pays approuvée plus récemment.
2) « Nbre » se rapporte au nombre de patients atteints de tuberculose enregistrés pour lesquels les résultats d'un test VIH figurent dans le registre des cas de tuberculose.  
3) « % » se rapporte au pourcentage de patients atteints de tuberculose pour lesquels les résultats d'un test VIH figurent dans le registre des cas de tuberculose parmi le nombre total de patients tuberculeux enregistrés.</t>
  </si>
  <si>
    <t>Lacunes programmatiques :
Les lacunes programmatiques sont calculées à partir des besoins totaux (ligne A)</t>
  </si>
  <si>
    <t>Observations/Hypothèses :
1) Indiquez la région cible
2) Spécifiez les autres sources de financement</t>
  </si>
  <si>
    <t>Indicateur de couverture : Pourcentage de patients tuberculeux séropositifs au VIH enregistrés et bénéficiant d'une thérapie antirétrovirale pendant le traitement antituberculeux</t>
  </si>
  <si>
    <t xml:space="preserve">Estimation de la population dans le besoin/à risque :
Se rapporte au nombre total de patients tuberculeux séropositifs au VIH censés être enregistrés au cours de la période de communication de l'information </t>
  </si>
  <si>
    <t xml:space="preserve">Cible du pays :
1) Se rapporte au plan stratégique national ou à toute autre cible du pays approuvée plus récemment
2) « Nbre » se rapporte au nombre de patients tuberculeux séropositifs au VIH recevant un traitement antirétroviral
3) « % » se rapporte à la proportion de patients tuberculeux séropositifs au VIH recevant un traitement antirétroviral sur la totalité des patients tuberculeux séropositifs au VIH enregistrés </t>
  </si>
  <si>
    <t>Indicateur de couverture : Pourcentage des populations-clés couvertes par les programmes de prévention - ensemble défini de services</t>
  </si>
  <si>
    <t xml:space="preserve">Estimation de la population dans le besoin/à risque :
Se rapporte au nombre estimé de populations-clés. </t>
  </si>
  <si>
    <t xml:space="preserve">Observations/Hypothèses :
1) Indiquez la région cible
2) Spécifiez les autres sources de financement
3) Spécifiez les interventions incluses dans l'ensemble de services. L'ensemble de services doit faire référence à un ensemble d'interventions qui doivent être réalisées auprès des personnes et en fonction desquelles ces personnes sont ou non inclues dans les résultats. Les personnes doivent donc être comptabilisées uniquement lorsqu'elles ont bénéficié de l'intégralité des interventions de l'ensemble défini de services. </t>
  </si>
  <si>
    <t>Cible du pays :
1) Se rapporte au plan stratégique national ou à toute autre cible du pays approuvée plus récemment
2) « Nbre » se rapporte au nombre de populations-clés censées être dépistées pour le VIH
3) « % » se rapporte au pourcentage de populations-clés devant être dépistées pour le VIH sur le nombre estimé de populations-clés</t>
  </si>
  <si>
    <t>Programmes de prévention pour les consommateurs de drogues injectables et leurs partenaires - Distribution de d'aiguilles et de seringues</t>
  </si>
  <si>
    <t>Indicateur de couverture : Pourcentage de consommateurs de drogues injectables touché(e)s par des programmes de distribution de d'aiguilles et de seringues</t>
  </si>
  <si>
    <t xml:space="preserve">Estimation de la population dans le besoin/à risque :
Se rapporte au nombre estimé de consommateurs de drogues injectables. </t>
  </si>
  <si>
    <t>Cible du pays :
1) Se rapporte au plan stratégique national ou à toute autre cible du pays approuvée plus récemment
2) « Nbre » se rapporte au nombre de consommateurs de drogues injectables touché(e)s par des programmes de distribution de d'aiguilles et de seringues
3) « % » se rapporte au pourcentage de consommateurs de drogues injectables touchées par des programmes de distribution de d'aiguilles et de seringues sur le nombre estimé de consommateurs de drogues injectables</t>
  </si>
  <si>
    <t xml:space="preserve">Observations/Hypothèses :
1) Indiquez la région cible
2) Spécifiez les autres sources de financement
3) Spécifiez le nombre d'aiguilles et seringues distribuées par personne (consommateurs de drogues injectables) sur une période de temps donnée.
</t>
  </si>
  <si>
    <t>Programmes de prévention pour consommateurs de drogues injectables et leurs partenaires- traitement substitutif aux opiacés</t>
  </si>
  <si>
    <t xml:space="preserve">Indicateur de couverture : Pourcentage de consommateurs de drogues injectables suivant un traitement de substitution aux opiacés </t>
  </si>
  <si>
    <t>Cible du pays :
1) Se rapporte au plan stratégique national ou à toute autre cible du pays approuvée plus récemment
2) « Nbre » se rapporte au nombre de consommateurs de drogues injectables  censés recevoir   traitement substitutif aux opiacés
3)  % » se rapporte au pourcentage de consommateurs de drogues injectables recevant un traitement de substitution aux opiacés sur le nombre estimé de consommateurs de drogues injectables</t>
  </si>
  <si>
    <t>Programmes de prévention pour les populations-clés - interventions menées individuellement ou en petits groupes
Doit être complété pour chacune des populations-clés ciblées, à savoir les professionnels du sexe, les hommes ayant des rapports sexuels avec des hommes, les groupes ciblés, les consommateurs de drogues injectables, les autres populations vulnérables, etc.</t>
  </si>
  <si>
    <t>Indicateur de couverture : Pourcentage des populations-clés couvertes par les programmes de prévention - interventions menées individuellement ou en petits groupes</t>
  </si>
  <si>
    <t xml:space="preserve">Cible du pays :
1) Se rapporte au plan stratégique national ou à toute autre cible du pays approuvée plus récemment
2) « Nbre » se rapporte au nombre de populations-clés censées bénéficier d'une intervention de prévention isolée
3) « % » se rapporte au pourcentage de populations-clés bénéficiant d'une intervention de prévention isolée sur le nombre estimé de populations-clés </t>
  </si>
  <si>
    <t>Observations/Hypothèses :
1) Indiquez la région cible
2) Spécifiez les autres sources de financement
3) Spécifiez l'intervention isolée réalisée.</t>
  </si>
  <si>
    <t xml:space="preserve">Programmes de prévention pour la population générale (circoncision masculine) : 
Requis par les 16 pays prioritaires présentant une prévalence élevée du VIH, de faibles taux de circoncision masculine et des épidémies de VIH généralisées dans la population hétérosexuelle, à savoir : Botswana, Éthiopie, République centrafricaine, Kenya, Lesotho, Malawi, Mozambique, Namibie, Rwanda, Afrique du Sud, Soudan du Sud, Swaziland, Ouganda, Tanzanie (République Unie de), Zambie et Zimbabwe. On estime que pratiquer une circoncision chez 80 % des hommes adultes non circoncis d'ici  à 2015, dans ces pays qui présentent une prévalence élevée de VIH et une faible prévalence de circoncision masculine, pourrait éviter une nouvelle infection à VIH sur cinq d'ici à 2025.  </t>
  </si>
  <si>
    <t xml:space="preserve">Indicateur de couverture : nombre de circoncisions masculines réalisées </t>
  </si>
  <si>
    <t>Estimation de la population dans le besoin/à risque : 
Se rapporte au nombre estimé d'hommes répondant aux critères de la circoncision masculine</t>
  </si>
  <si>
    <t xml:space="preserve">Cible du pays : 
1) Se rapporte au plan stratégique national ou à toute autre cible du pays approuvée plus récemment
2) « Nbre » se rapporte au nombre d'hommes ciblés pour être circoncis </t>
  </si>
  <si>
    <t>Lacunes programmatiques :
Les lacunes programmatiques sont calculées à partir des cibles du pays (ligne B)</t>
  </si>
  <si>
    <t xml:space="preserve">Observations/Hypothèses :
1) Indiquez la région cible
2) Spécifiez les autres sources de financement
3) Avec les cibles du pays, dans la colonne destinée aux observations, indiquez la proportion d'hommes circoncis (couverture actuelle et ciblée, qui doit inclure le nombre cumulé d'hommes circoncis) à partir des données disponibles provenant d'enquêtes ou de programmes. </t>
  </si>
  <si>
    <t>B. Cibles du pays (à partir du plan stratégique national)</t>
  </si>
  <si>
    <t>E. Cibles devant être financées par la somme allouée</t>
  </si>
  <si>
    <t xml:space="preserve">F. Couverture de la somme allouée et d'autres ressources:  E + C* </t>
  </si>
  <si>
    <t>G. Cibles devant être potentiellement financées par le montant au-delà de la somme allouée</t>
  </si>
  <si>
    <t>H. Couverture totale (somme allouée + montant au-delà de la somme allouée + autres ressources):
  F + G*</t>
  </si>
  <si>
    <t>Besoins du pays déjà couverts</t>
  </si>
  <si>
    <t>C. Besoins du pays devant être couverts par des sources nationales et autres sources</t>
  </si>
  <si>
    <t>Lacunes programmatiques</t>
  </si>
  <si>
    <t>Besoins du pays couverts par la somme allouée et le montant au-délà de la somme allouée</t>
  </si>
  <si>
    <t>*Les cibles dans les lignes F et H doivent être incluses dans le document-type modulaire (section D)</t>
  </si>
  <si>
    <t>Country target already covered</t>
  </si>
  <si>
    <t>C. Country target planned to be covered by domestic &amp; other sources</t>
  </si>
  <si>
    <t>Country Target Covered with the Allocation and Above Allocation Amounts</t>
  </si>
  <si>
    <t>D. Expected annual gap in meeting the need: A - C</t>
  </si>
  <si>
    <t>D. Écart annuel attendu pour répondre aux besoins: A - C</t>
  </si>
  <si>
    <t>Módulo de prioridad</t>
  </si>
  <si>
    <t>Indicador de cobertura seleccionado</t>
  </si>
  <si>
    <t xml:space="preserve">Cobertura nacional actual </t>
  </si>
  <si>
    <t>Inserte los últimos resultados</t>
  </si>
  <si>
    <t>Año</t>
  </si>
  <si>
    <t>Año 1</t>
  </si>
  <si>
    <t>Año 2</t>
  </si>
  <si>
    <t>Año 3</t>
  </si>
  <si>
    <t>Año 4</t>
  </si>
  <si>
    <t>Fuente de datos</t>
  </si>
  <si>
    <t>Comentarios</t>
  </si>
  <si>
    <t>Inserte año</t>
  </si>
  <si>
    <t>Comentarios /supuestos</t>
  </si>
  <si>
    <t>Necesidades estimadas actuales del país</t>
  </si>
  <si>
    <t>A. Total estimado de población con necesidades/en riesgo</t>
  </si>
  <si>
    <t>B. Metas del país 
(del Plan Estratégico Nacional)</t>
  </si>
  <si>
    <t>Necesidades del país ya cubiertas</t>
  </si>
  <si>
    <t>C. Necesidades del país que estarán cubiertas por fuentes nacionales u otras fuentes</t>
  </si>
  <si>
    <t>Deficiencia programática</t>
  </si>
  <si>
    <t>D. Deficiencia anual prevista a la hora de cubrir necesidades: 
A - C</t>
  </si>
  <si>
    <t xml:space="preserve">Necesidades del país cubiertas por la solicitud del monto asignado y por encima del monto asignado </t>
  </si>
  <si>
    <t>E. Objetivos que se van a financiar con el monto asignado</t>
  </si>
  <si>
    <t xml:space="preserve">F. Cobertura realizada con el monto asignado y otros recursos:
E + C </t>
  </si>
  <si>
    <t>G. Objetivos que serán potencialmente financiados con el monto por encima del asignado</t>
  </si>
  <si>
    <t>H. Cobertura total (monto asignado +  monto por encima del asignado + otros recursos): 
F + G*</t>
  </si>
  <si>
    <t>* Metas de las líneas F y H deben ser incluidas en la herramienta modular (Sección D).</t>
  </si>
  <si>
    <t>Circuncisión Masculina</t>
  </si>
  <si>
    <t xml:space="preserve">Número de circuncisiones realizadas. </t>
  </si>
  <si>
    <t>D. Deficiencia anual prevista a la hora de cubrir necesidades: B - C</t>
  </si>
  <si>
    <t>*Targets in rows F and H should be included in the modular template (Section D). All "%" targets from rows C to H are based on numerical target in row B (cell C10, D10, E10 and F10).</t>
  </si>
  <si>
    <t>*Les cibles dans les lignes F et H doivent être incluses dans le document-type modulaire (section D). Tous les pourcentages ciblés des lignes C à H sont basés sur la valeur numérique ciblée ligne B (cellule C10, D10, E10 et F10).</t>
  </si>
  <si>
    <t>*Metas de las líneas F y H deben ser incluidas en la herramienta modular (Sección D). Todos los "%" de las metas de las líneas C a H están basados en la meta numérica de la línea B (C10, D10, E10 and F10).</t>
  </si>
  <si>
    <t xml:space="preserve">INSTRUCTIONS - HIV priority modules </t>
  </si>
  <si>
    <t xml:space="preserve">INSTRUCCIONES- Módulos prioritarios de VIH/SIDA </t>
  </si>
  <si>
    <t xml:space="preserve">Instrucciones ilustrativas para rellenar la tabla de deficiencias programáticas del VIH: </t>
  </si>
  <si>
    <t>Módulos de prioridad para el VIH: tratamiento, atención y apoyo con tratamiento antirretroviral, tuberculosis/VIH, Prevención de la Transmisión Materno infantil (PTMI), programas de prevención para la población general, programas de prevención para trabajadores del sexo y sus clientes, programas de prevención para personas transgénero y hombres que tienen relaciones sexuales con hombres, programas de prevención para usuarios de drogas inyectables y sus parejas, programas de prevención para otras poblaciones vulnerables, otros (si los hay). 
Incluya una tabla distinta para cada una de las intervenciones prioritarias. Para el tratamiento antirretroviral, rellene tablas distintas para adultos y niños. Para las intervenciones relacionadas con la prevención, rellene la tabla de análisis de deficiencias para cada una de las poblaciones clave destinatarias del programa. La tabla de análisis de deficiencias para intervenciones de tuberculosis/VIH se debe incluir en todas las subvenciones de tuberculosis y VIH.</t>
  </si>
  <si>
    <t>Tratamiento, atención y apoyo: tratamiento antirretroviral</t>
  </si>
  <si>
    <t>Indicador de cobertura: 
Porcentaje de adultos y niños que actualmente reciben tratamiento antirretroviral entre todos los adultos y niños que padecen VIH.</t>
  </si>
  <si>
    <t>Población estimada con necesidades/en riesgo:
Se refiere a todos los adultos y niños que padecen VIH (de acuerdo con la definición del Informe Mundial de Avances de la Lucha contra el SIDA [GARPR, Global AIDS Response Progress Reporting] para el informe de 2014).</t>
  </si>
  <si>
    <t>Meta del país:
1) Se refiere al Plan Estratégico Nacional (PEN) o a la última meta del país acordada.
2) "#" se refiere al número total de personas que recibirán tratamiento antirretroviral.
3) "%" se refiere al número de adultos y niños que se espera tratar con tratamiento antirretroviral entre todos los adultos y niños que padecen VIH.</t>
  </si>
  <si>
    <t>Deficiencia programática:
La deficiencia programática se calcula según la necesidad total (fila A).</t>
  </si>
  <si>
    <t>Comentarios/supuestos:
1) Especifique el área objetivo en caso de cobertura subnacional.
2) Especifique cuáles son las otras fuentes de financiamiento.
3) Indique el número de personas elegibles para recibir tratamiento antirretroviral de acuerdo con las directrices nacionales para los criterios de tratamiento antirretroviral y la cobertura actual según estas directrices. Indique esta información para cada una de las categorías de desglose que haya (por ejemplo, para niños y adultos).</t>
  </si>
  <si>
    <t>Indicador de cobertura: 
Porcentaje de mujeres embarazadas seropositivas que reciben antirretrovirales para reducir el riesgo de transmisión materno infantil.</t>
  </si>
  <si>
    <t>Población estimada con necesidades/en riesgo:
Se refiere al número estimado de mujeres embarazadas seropositivas.</t>
  </si>
  <si>
    <t>Meta del país:
1) Se refiere al Plan Estratégico Nacional (PEN) o a la última meta del país acordada.
2) "#" se refiere al número de mujeres embarazadas seropositivas que está previsto que reciban medicamentos antirretrovirales para reducir el riesgo de transmisión materno infantil durante el embarazo y el parto.
3) "%"se refiere al porcentaje de mujeres embarazadas seropositivas que reciben antirretrovirales para reducir el riesgo de transmisión materno infantil entre el total estimado de mujeres embarazadas seropositivas. Tenga en cuenta que, según las nuevas directrices de tratamiento de la OMS, todas las mujeres embarazadas y en período de lactancia son elegibles para recibir tratamiento antirretroviral.</t>
  </si>
  <si>
    <t>Deficiencia programática:
La deficiencia programática se calcula según la necesidad total (Línea A).</t>
  </si>
  <si>
    <t>Comentarios/supuestos:
1) Especifique el área objetivo.
2) Especifique cuáles son las otras fuentes de financiamiento.</t>
  </si>
  <si>
    <t>Tuberculosis/VIH; intervenciones conjuntas de tuberculosis/VIH: revisión de tuberculosis entre los pacientes con VIH</t>
  </si>
  <si>
    <t>Indicador de cobertura: 
Porcentaje de pacientes seropositivos con tuberculosis que se sometieron a pruebas de detección de tuberculosis en centros de atención y tratamiento para enfermos de VIH.</t>
  </si>
  <si>
    <t xml:space="preserve">Población estimada con necesidades/en riesgo:
Se refiere a todos los adultos y niños que reciben servicios de atención del VIH. </t>
  </si>
  <si>
    <t>Meta del país:
1) Se refiere al Plan Estratégico Nacional (PEN) o a la última meta del país acordada.
2) "#" se refiere al número de adultos y niños que reciben servicios de atención del VIH a quienes se ha evaluado y registrado su estado con respecto a la tuberculosis. 
3) "%" se refiere al porcentaje de adultos y niños que reciben servicios de atención del VIH a quienes se ha evaluado y registrado su estado con respecto a la tuberculosis entre todos los adultos y niños que reciben servicios de atención del VIH.</t>
  </si>
  <si>
    <t>Tuberculosis/VIH; intervenciones conjuntas de tuberculosis/VIH: pacientes de tuberculosis con estado serológico respecto al VIH conocido</t>
  </si>
  <si>
    <t xml:space="preserve">Indicador de cobertura: 
Porcentaje de pacientes con tuberculosis registrados durante el período de notificación para los que se registró el resultado de la prueba del VIH en el registro de tuberculosis. </t>
  </si>
  <si>
    <t>Meta del país:
1) Se refiere al Plan Estratégico Nacional (PEN) o a la última meta del país acordada.
2) "#" se refiere al número de pacientes con tuberculosis registrados  para los que se registró el resultado de la prueba del VIH en el registro de tuberculosis.  
3) "%" se refiere al porcentaje de pacientes con tuberculosis para los que se registró el resultado de la prueba del VIH en el registro de tuberculosis entre el número total de pacientes registrados con tuberculosis.</t>
  </si>
  <si>
    <t>Indicador de cobertura: porcentaje de pacientes seropositivos con tuberculosis registrados que han recibido tratamiento antirretroviral durante el tratamiento de la tuberculosis.</t>
  </si>
  <si>
    <t xml:space="preserve">Población estimada con necesidades/en riesgo:
Se refiere al número total de pacientes seropositivos con tuberculosis que se espera registrar durante el período de notificación. </t>
  </si>
  <si>
    <t xml:space="preserve">Meta del país:
1) Se refiere al PEN o a la última meta del país acordada.
2) "#" se refiere al número de pacientes seropositivos con tuberculosis que reciben tratamiento antirretroviral.
3) "%" se refiere a la proporción de todos los pacientes seropositivos con tuberculosis que reciben tratamiento antirretroviral entre el total de pacientes seropositivos con tuberculosis registrados. </t>
  </si>
  <si>
    <t>Indicador de cobertura: porcentaje de poblaciones clave cubiertas por los programas de prevención; paquete definido de servicios.</t>
  </si>
  <si>
    <t xml:space="preserve">Población estimada con necesidades/en riesgo:
Se refiere al número estimado de poblaciones clave. </t>
  </si>
  <si>
    <t>Meta del país:
1) Se refiere al PEN o a la última meta del país acordada.
2) "#" se refiere al número de poblaciones clave que se prevé estarán cubiertas por un paquete definido de servicios de prevención.
3) "%" se refiere al porcentaje de poblaciones clave cubiertas por un paquete definido de servicios de prevención entre el número estimado de poblaciones clave.</t>
  </si>
  <si>
    <t xml:space="preserve">Comentarios/supuestos:
1) Especifique el área objetivo.
2) Especifique cuáles son las otras fuentes de financiamiento.
3) Especifique las intervenciones que se incluyen en el paquete. El paquete debe hacer referencia a un conjunto definido de intervenciones que deben recibir las personas y en torno al cual se incluyen en los resultados; es decir, solamente se deben contar las personas que hayan recibido el conjunto completo de intervenciones del paquete definido. </t>
  </si>
  <si>
    <t>Programas de prevención para poblaciones clave; pruebas de VIH
Se debe rellenar con cada una de las poblaciones clave objetivo, por ejemplo, trabajadores del sexo, hombres que tienen relaciones sexuales con hombres, personas transgénero, usuarios de drogas inyectables, otras poblaciones vulnerables, etc.</t>
  </si>
  <si>
    <t>Meta del país:
1) Se refiere al PEN o a la última meta del país acordada.
2) "#" se refiere al número de poblaciones clave que se prevé que se someterán a las pruebas de VIH.
3) "%" se refiere al porcentaje de poblaciones clave que se someterán a las pruebas de VIH entre el número estimado de poblaciones clave.</t>
  </si>
  <si>
    <t>Programas de prevención para usuarios de drogas inyectables y sus parejas; distribución de agujas y jeringuillas</t>
  </si>
  <si>
    <t xml:space="preserve">Indicador de cobertura: porcentaje de usuarios de drogas inyectables cubiertos por los programas de agujas y jeringuillas </t>
  </si>
  <si>
    <t xml:space="preserve">Población estimada con necesidades/en riesgo:
Se refiere al número estimado de usuarios de drogas inyectables. </t>
  </si>
  <si>
    <t>Meta del país:
1) Se refiere al PEN o a la última meta del país acordada.
2) "#" se refiere al número de personas cubiertas por los programas de agujas y jeringuillas.
3) "%" se refiere al porcentaje de usuarios de drogas inyectables cubiertos por programas de agujas y jeringuillas entre el número estimado de usuarios de drogas inyectables.</t>
  </si>
  <si>
    <t>Comentarios/supuestos:
1) Especifique la zona objetivo.
2) Especifique cuáles son las otras fuentes de financiamiento
3) Especifique el número de agujas y jeringuillas que se distribuirán por persona (usuarios de drogas inyectables) durante un período de tiempo concreto.</t>
  </si>
  <si>
    <t>Programas de prevención para usuarios de drogas inyectables y sus parejas; terapia de sustitución con opiáceos</t>
  </si>
  <si>
    <t xml:space="preserve">Indicador de cobertura: porcentaje de usuarios de drogas inyectables que reciben terapia de sustitución con opiáceos. </t>
  </si>
  <si>
    <t>Meta del país:
1) Se refiere al PEN o a la última meta del país acordada.
2) "#" se refiere al número de usuarios de drogas inyectables que se espera reciban terapia de sustitución con opiáceos.
3) "%" se refiere al porcentaje de usuarios de drogas inyectables que reciben terapia de sustitución con opiáceos entre el número estimado de usuarios de drogas inyectables.</t>
  </si>
  <si>
    <t>Programas de prevención para poblaciones clave; intervenciones a nivel individual o de grupo reducido
Se debe rellenar para cada una de las poblaciones clave objetivo, por ejemplo, trabajadores del sexo, hombres que tienen relaciones sexuales con hombres, personas transgénero, usuarios de drogas inyectables, otras poblaciones vulnerables, etc.</t>
  </si>
  <si>
    <t>Indicador de cobertura: porcentaje de poblaciones clave cubiertas por los programas de prevención (intervenciones a nivel individual o de grupo reducido).</t>
  </si>
  <si>
    <t xml:space="preserve">Meta del país:
1) Se refiere al PEN o a la última meta del país acordada.
2) "#" se refiere al número de poblaciones clave que se prevé estén cubiertas por la intervención de prevención individual.
3) "%" se refiere al porcentaje de poblaciones clave que estarán cubiertas por intervención de prevención individual entre el número estimado de poblaciones clave. </t>
  </si>
  <si>
    <t>Comentarios/supuestos:
1) Especifique el área objetivo.
2) Especifique cuáles son las otras fuentes de financiamiento.
3) Especifique la intervención individual proporcionada.</t>
  </si>
  <si>
    <t>Lea detenidamente las instrucciones antes de rellenar la tabla de análisis de deficiencias programáticas. Las instrucciones se han adaptado a cada módulo o intervención específicos. Favor tomar en cuenta que esta información deber ser presentada a través del portal en línea.</t>
  </si>
  <si>
    <t>Lea detenidamente las instrucciones (aqui abajo) antes de rellenar la tabla de análisis de deficiencias programáticas. Las instrucciones se han adaptado a cada módulo o intervención específicos. Favor tomar en cuenta que esta información deber ser presentada a través del portal en línea.</t>
  </si>
  <si>
    <t xml:space="preserve">Coverage indicator: number of male circumcisions performed </t>
  </si>
  <si>
    <t xml:space="preserve">Programas de prevención para la población general - circuncisión masculina: 
Requerida para los 16 países prioritarios con alta prevalencia de VIH, niveles bajos de circuncisión y epidemias de VIH heterosexual generalizadas, es decir, Botsuana, Etiopía, República Centroafricana, Kenia, Lesoto, Malawi, Mozambique, Namibia, Ruanda, Sudáfrica, Sudán del Sur, Suazilandia, Uganda, República Unida de Tanzania, Zambia y Zimbabue. Se calcula que si en 2015 se ha practicado la circuncisión al 80% de todos los hombres adultos sin circuncidar en estos países con alta prevalencia de VIH y baja prevalencia de circuncisión, se evitarán una de cada cinco nuevas infecciones por VIH en 2025.   </t>
  </si>
  <si>
    <t xml:space="preserve">Indicador de cobertura: número de circuncisiones realizadas. </t>
  </si>
  <si>
    <t>Población estimada con necesidades/en riesgo: 
Se refiere al número estimado de hombres elegibles para la práctica de la circuncisión.</t>
  </si>
  <si>
    <t xml:space="preserve">Meta del país: 
1) Se refiere al PEN o a la última meta del país acordada.
2) "#": se refiere al número de hombres a los que se le practicará la circuncisión. 
</t>
  </si>
  <si>
    <t>Deficiencia programática:
La deficiencia programática se calcula según la meta del país (fila B) y se expresa únicamente en cifras.</t>
  </si>
  <si>
    <t xml:space="preserve">Comentarios/supuestos:
1) Especifique el área objetivo.
2) Especifique cuáles son las otras fuentes de financiamiento.
3) Además de las metas del país, especifique en la columna de comentarios la proporción de hombres que están circuncidados (cobertura actual y prevista, lo que incluiría el número acumulado de hombres circuncidados) según las encuestas o los datos de programa disponibles. </t>
  </si>
  <si>
    <t>ВИЧ</t>
  </si>
  <si>
    <t>Таблица программных пробелов по ВИЧ 1 (в отношении приоритетного мероприятия)</t>
  </si>
  <si>
    <t>Таблица программных пробелов по ВИЧ 2 (в отношении приоритетного мероприятия)</t>
  </si>
  <si>
    <t>Таблица программных пробелов по ВИЧ 3 (в отношении приоритетного мероприятия)</t>
  </si>
  <si>
    <t>Таблица программных пробелов по ВИЧ 4 (в отношении приоритетного мероприятия)</t>
  </si>
  <si>
    <t>Таблица программных пробелов по ВИЧ 5 (в отношении приоритетного мероприятия)</t>
  </si>
  <si>
    <t>Таблица программных пробелов по ВИЧ 6 (в отношении приоритетного мероприятия)</t>
  </si>
  <si>
    <t xml:space="preserve">Приоритетный модуль </t>
  </si>
  <si>
    <t>Выбранный показатель охвата</t>
  </si>
  <si>
    <t xml:space="preserve">Существующий национальный охват </t>
  </si>
  <si>
    <t>Укажите последние результаты</t>
  </si>
  <si>
    <t>Год</t>
  </si>
  <si>
    <t>Год 1</t>
  </si>
  <si>
    <t>Год 2</t>
  </si>
  <si>
    <t>Год 3</t>
  </si>
  <si>
    <t>Год 4</t>
  </si>
  <si>
    <t>Источник данных</t>
  </si>
  <si>
    <t>Комментарии</t>
  </si>
  <si>
    <t>Укажите год</t>
  </si>
  <si>
    <t>Комментарии/ 
предположения</t>
  </si>
  <si>
    <t>Существующие расчетные потребности страны</t>
  </si>
  <si>
    <t>A. Общая расчетная численность населения, нуждающегося в поддержке/ подверженного риску</t>
  </si>
  <si>
    <t>B. Национальные цели 
(согласно Национальному стратегическому плану)</t>
  </si>
  <si>
    <t>Уже удовлетворенные потребности страны</t>
  </si>
  <si>
    <t>C. Потребности страны, которые планируется удовлетворить за счет внутренних и иных источников</t>
  </si>
  <si>
    <t>Программный пробел</t>
  </si>
  <si>
    <t>D. Прогнозируемый годовой пробел в удовлетворении потребностей: A - C</t>
  </si>
  <si>
    <t>Потребности страны, оплаченные из средств выделенной суммы и из финансирования свыше выделенной суммы.</t>
  </si>
  <si>
    <t>E. Цели, подлежащие финансированию за счет  выделенной суммы</t>
  </si>
  <si>
    <t>F. Охват за счет выделенной суммы, и из иных источников: 
 E + C*</t>
  </si>
  <si>
    <t>G. Цели, подлежащие потенциальному финансированию за счет средств свыше выделенной суммы</t>
  </si>
  <si>
    <t>H. Общий охват (за счет  выделенной суммы + средств свыше  выделенной суммы + иных источников): F + G*</t>
  </si>
  <si>
    <t>*Цели в ячейках F и H должны быть включены в модульную таблицу (раздел D)</t>
  </si>
  <si>
    <t>Мужское Обрезание</t>
  </si>
  <si>
    <t>Число лиц, подвергнутых мужскому обрезанию.</t>
  </si>
  <si>
    <t xml:space="preserve">Существующие расчетные потребности страны </t>
  </si>
  <si>
    <t xml:space="preserve">C. Цели страны, которые планируется осуществить за счет внутренних и иных источников </t>
  </si>
  <si>
    <t>D. Прогнозируемый годовой пробел в удовлетворении потребностей: B - C</t>
  </si>
  <si>
    <t>Цели страны, оплаченные из средств выделенной суммы и из финансирования свыше выделенной суммы.</t>
  </si>
  <si>
    <t>*Цели в ячейках F и H должны быть включены в модульную таблицу (раздел D)
Все цели в "%" в строках C по H основаны на числовом значении в строке B (ячейки C10, D10, E10 и F10)</t>
  </si>
  <si>
    <t xml:space="preserve">Инструкции - приоритетные модули по ВИЧ </t>
  </si>
  <si>
    <t xml:space="preserve">Инструкции по заполнению таблицы программных пробелов по ВИЧ: </t>
  </si>
  <si>
    <t>Приоритетные модули по ВИЧ- лечение, уход и поддержка - АРТ, ТБ/ВИЧ, ППМР, программы профилактики для населения в целом (мужское обрезание), программы профилактики для работников секс-бизнеса и их клиентов, программы профилактики для МСМ и целевых групп населения, программы профилактики для ПИН и их партнеров, программы профилактики для других уязвимых групп населения, другие меры (в соответствующих случаях). 
Добавьте отдельные таблицы по каждому приоритетному мероприятию. В отношении АРТ заполните отдельные таблицы для взрослых и детей. В отношении профилактических мероприятий заполните таблицу анализа пробелов по каждой основной группе затронутого населения, на которую направлена программа. Таблицу анализа пробелов в отношении мероприятий по ТБ/ВИЧ следует включить во все гранты по TB и по ВИЧ.</t>
  </si>
  <si>
    <t>Лечение, уход и поддержка - АРТ</t>
  </si>
  <si>
    <t>Показатель охвата:  
Процентная доля взрослых и детей, получающих в настоящее время антиретровирусную терапию, среди всех взрослых и детей, живущих с ВИЧ.</t>
  </si>
  <si>
    <t>Расчетная численность населения, нуждающегося в поддержке/ подверженного риску:
Означает всех взрослых и детей, живущих с ВИЧ (на основе определения, применяемого в Отчетности о достигнутом прогрессе в осуществлении глобальных мер в ответ на СПИД в 2014 году).</t>
  </si>
  <si>
    <t>Национальная цель:
1) Означает национальную цель согласно НСП или любую другую последнюю согласованную национальную цель.
2) "#" означает общее число лиц, которые должны получить антиретровирусную терапию.
3) "%" означает процентную долю взрослых и детей, которые предположительно должны получать антиретровирусную терапию, среди всех взрослых и детей, живущих с ВИЧ.</t>
  </si>
  <si>
    <t>Программный пробел: 
Программный пробел рассчитывается на основе общих национальных потребностей (строка A).</t>
  </si>
  <si>
    <t>Комментарии/ предположения:
1) Укажите целевые районы в случае охвата на субнациональном уровне.
2) Укажите иные источники финансирования.
3) Укажите число лиц, имеющих право на получение АРТ согласно критериям, предусмотренным в ваших национальных руководящих принципах, а также существующий охвата на основе этих руководящих принципов. Укажите эту информацию, в случае ее наличия, для каждой категории разбивки данных (например, в отношении детей и взрослых).</t>
  </si>
  <si>
    <t>ППМР</t>
  </si>
  <si>
    <t>Показатель охвата: 
Процентная доля ВИЧ-положительных беременных женщин, получающих антиретровирусные препараты в целях сокращения риска передачи от матери ребенку.</t>
  </si>
  <si>
    <t>Расчетная численность населения, нуждающегося в поддержке/ подверженного риску:
Означает расчетную численность ВИЧ-положительных беременных женщин.</t>
  </si>
  <si>
    <t>Национальная цель:
1) Означает национальную цель согласно НСП или любую другую последнюю согласованную национальную цель.
2) "#" означает число ВИЧ-положительных беременных женщин, которые предположительно должны получать антиретровирусные препараты в целях сокращения риска передачи от матери ребенку в период беременности и родов.
3) "%" означает процентную долю ВИЧ-положительных беременных женщин, получающих антиретровирусные препараты в целях сокращения риска передачи от матери ребенку, среди общего расчетного числа ВИЧ-положительных беременных женщин. Просьба принять во внимание, что, согласно новым руководящим принципам ВОЗ по стандартному лечению, право на получение АРТ имеют все беременные и кормящие грудью женщины.</t>
  </si>
  <si>
    <t>Программный пробел:
Программный пробел рассчитывается на основе общих национальных потребностей (строка A).</t>
  </si>
  <si>
    <t>Комментарии/ предположения:
1) Укажите целевые районы.
2) Укажите иные источники финансирования.</t>
  </si>
  <si>
    <t xml:space="preserve">ТБ/ВИЧ - Комплексные мероприятия по борьбе с коинфекцией ТБ/ВИЧ 
- скрининг ТБ среди пациентов с ВИЧ </t>
  </si>
  <si>
    <t>Показатель охвата: 
Процентная доля ВИЧ-положительных пациентов с ТБ, прошедших скрининг на ТБ в медицинских учреждениях, предоставляющих уход или лечение в связи с ВИЧ.</t>
  </si>
  <si>
    <t xml:space="preserve">Расчетная численность населения, нуждающегося в поддержке/ подверженного риску:
Означает число всех взрослых и детей, получающих уход в связи с ВИЧ. </t>
  </si>
  <si>
    <t>Национальная цель:
1) Означает национальную цель согласно НСП или любую другую последнюю согласованную национальную цель.
2) "#" означает число взрослых и детей, получающих уход в связи с ВИЧ и имеющих оцененный и зарегистрированный ТБ-статус. 
3) "%" означает процентную долю взрослых и детей, получающих уход в связи с ВИЧ и имеющих оцененный и зарегистрированный ТБ-статус, среди всех взрослых и детей, получающих уход в связи с ВИЧ.</t>
  </si>
  <si>
    <t>ТБ/ВИЧ - Комплексные мероприятия по борьбе с коинфекцией ТБ/ВИЧ 
- пациенты с ТБ с известным ВИЧ-статусом</t>
  </si>
  <si>
    <t xml:space="preserve">Показатель охвата:
Процентная доля пациентов с ТБ, зарегистрированных в течение отчетного периода, результат тестирования которых на ВИЧ зарегистрирован в реестре больных ТБ. </t>
  </si>
  <si>
    <t>Расчетная численность населения, нуждающегося в поддержке/ подверженного риску:
Означает общее число зарегистрированных пациентов с ТБ.</t>
  </si>
  <si>
    <t>Национальная цель:
1) Означает национальную цель согласно НСП или любую другую последнюю согласованную национальную цель.
2) "#" означает число зарегистрированных пациентов с ТБ, результат тестирования которых на ВИЧ зарегистрирован в реестре больных ТБ. 
3) "%" означает процентную долю пациентов с ТБ, результат тестирования которых на ВИЧ зарегистрирован в реестре больных ТБ, среди общего числа зарегистрированных пациентов с ТБ.</t>
  </si>
  <si>
    <t xml:space="preserve">ТБ/ВИЧ - Комплексные мероприятия по борьбе с коинфекцией ТБ/ВИЧ 
- ВИЧ-положительные пациенты с ТБ, получающие АРТ </t>
  </si>
  <si>
    <t>Показатель охвата: Процентная доля ВИЧ-положительных зарегистрированных пациентов с ТБ, получавших антиретровирусную терапию в период лечения ТБ.</t>
  </si>
  <si>
    <t xml:space="preserve">Расчетная численность населения, нуждающегося в поддержке/ подверженного риску: 
Означает общее число ВИЧ-положительных пациентов с ТБ, которые предположительно должны быть зарегистрированы в течение отчетного периода.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</si>
  <si>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ВИЧ-положительных пациентов с ТБ, получающих АРТ.
3) "%" означает процентную долю всех ВИЧ-положительных пациентов с ТБ, получающих АРТ, среди всех зарегистрированных ВИЧ-положительных пациентов с ТБ. </t>
  </si>
  <si>
    <t xml:space="preserve">Программы профилактики для основных затронутых групп населения - определенный пакет услуг.
Следует заполнить в отношении каждой целевой основной затронутой группы населения - например, в отношении работников секс-бизнеса, МСМ, целевых групп населения, ПИН, других уязвимых групп населения и т.д.
</t>
  </si>
  <si>
    <t xml:space="preserve">Показатель охвата: Процентная доля основных затронутых групп населения, охваченных программами профилактики - определенный пакет услуг. </t>
  </si>
  <si>
    <t xml:space="preserve">Расчетная численность населения, нуждающегося в поддержке/ подверженного риску: 
Означает расчетную численность основных затронутых групп населения. </t>
  </si>
  <si>
    <t>Национальная цель:
1) Означает национальную цель согласно НСП или любую другую последнюю согласованную национальную цель.
2) "#" означает число лиц из состава основных затронутых групп населения, которые предположительно должны быть охвачены определенным пакетом услуг по профилактике.
3) "%" означает процентную долю лиц из состава основных затронутых групп населения, охваченных определенным пакетом услуг по профилактике, среди расчетной численности основных затронутых групп населения.</t>
  </si>
  <si>
    <t xml:space="preserve">Программный пробел: Программный пробел рассчитывается на основе общих национальных потребностей (строка A). </t>
  </si>
  <si>
    <t xml:space="preserve">Комментарии/ предположения:
1) Укажите целевые районы.
2) Укажите иные источники финансирования.
3) Укажите мероприятия, включенные в пакет услуг. Пакет услуг означает определенный комплекс мероприятий по предоставлению услуг, которые должны получить пользователи, число которых включается в отчетность по результатам; т.е. следует учитывать только тех лиц, которые получили весь комплекс мероприятий определенного пакета услуг. </t>
  </si>
  <si>
    <t xml:space="preserve">
Программы профилактики для основных затронутых групп населения - тестирование на ВИЧ.
Следует заполнить в отношении каждой целевой основной затронутой группы населения - например, работников секс-бизнеса, МСМ, целевых групп населения, ПИН, других уязвимых групп населения и т.д.
</t>
  </si>
  <si>
    <t>Показатель охвата: Процентная доля лиц из состава основных затронутых групп населения, прошедших тестирование на ВИЧ и знающих результаты.</t>
  </si>
  <si>
    <t>Национальная цель:
1) Означает национальную цель согласно НСП или любую другую последнюю согласованную национальную цель.
2) "#" означает число лиц из состава основных затронутых групп населения, которые предположительно должны пройти тестирование на ВИЧ. 
3) "%" означает процентную долю лиц из состава основных затронутых групп населения, которые пройдут тестирование на ВИЧ, среди расчетной численности основных затронутых групп населения.</t>
  </si>
  <si>
    <t xml:space="preserve">Программный пробел:
Программный пробел рассчитывается на основе общих национальных потребностей (строка A). </t>
  </si>
  <si>
    <t xml:space="preserve">Программы профилактики для ПИН и их партнеров - распространение шприцев с иглами </t>
  </si>
  <si>
    <t>Показатель охвата: Процентная доля ПИН, охваченных программами распространения шприцев с иглами.</t>
  </si>
  <si>
    <t xml:space="preserve">Расчетная численность населения, нуждающегося в поддержке/ подверженного риску: 
Означает расчетную численность ПИН. </t>
  </si>
  <si>
    <t>Национальная цель:
1) Означает национальную цель согласно НСП или любую другую последнюю согласованную национальную цель.
2) "#" означает число лиц, охваченных программами распространения шприцев с иглами.
3) "%" означает процентную долю ПИН, охваченных программами распространения шприцев с иглами, среди расчетной численности ПИН.</t>
  </si>
  <si>
    <t xml:space="preserve">Комментарии/ предположения:
1) Укажите целевые районы.
2) Укажите иные источники финансирования.
3) Укажите число шприцев с иглами, которые будут распространены из расчета на одного человека (ПИН) в течение определенного периода времени. </t>
  </si>
  <si>
    <t xml:space="preserve">Программы профилактики для ПИН и их партнеров - опиоидная заместительная терапия </t>
  </si>
  <si>
    <t>Показатель охвата: Процентная доля ПИН, получающих опиоидную заместительную терапию.</t>
  </si>
  <si>
    <t xml:space="preserve">Расчетная численность населения, нуждающегося в поддержке/ подверженного риску:
Означает расчетную численность ПИН.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</si>
  <si>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ПИН, которые предположительно должны получить опиоидную заместительную терапию.
3) "%" означает процентную долю ПИН, получающих опиоидную заместительную терапию, среди расчетной численности ПИН. </t>
  </si>
  <si>
    <t xml:space="preserve">Программы профилактики для основных затронутых групп населения - мероприятия на уровне отдельных лиц или небольших групп. 
Следует заполнить в отношении каждой целевой основной затронутой группы населения - например, работников секс-бизнеса, МСМ, целевых групп населения, ПИН, других уязвимых групп населения и т.д. </t>
  </si>
  <si>
    <t>Показатель охвата: Процентная доля лиц из состава основных затронутых групп населения, охваченных программами профилактики - мероприятия на уровне отдельных лиц или небольших групп.</t>
  </si>
  <si>
    <t xml:space="preserve">Расчетная численность населения, нуждающегося в поддержке/ подверженного риску:
Означает расчетную численность основных затронутых групп населения.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</si>
  <si>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лиц из состава основных затронутых групп населения, которые предположительно должны быть охвачены одним профилактическим мероприятием.
3) "%" означает процентную долю лиц из состава основных затронутых групп населения, охваченных одним профилактическим мероприятием, среди расчетной численности основных затронутых групп населения. </t>
  </si>
  <si>
    <t>Комментарии/ предположения:
1) Укажите целевые районы.
2) Укажите иные источники финансирования.
3) Укажите одно осуществленное мероприятие.</t>
  </si>
  <si>
    <t>Прежде чем приступить к заполнению таблицы: анализ программных пробелов, внимательно прочтите инструкции. Инструкции составлены применительно к каждому конкретному модулю/ мероприятию. Обратите внимание, что эта информация должна быть представлена с использованием интернет-портала.</t>
  </si>
  <si>
    <t>Прежде чем приступить к заполнению таблицы: анализ программных пробелов, внимательно прочтите инструкции (см. ниже). Инструкции составлены применительно к каждому конкретному модулю/ мероприятию. Обратите внимание, что эта информация должна быть представлена с использованием интернет-портала.</t>
  </si>
  <si>
    <t xml:space="preserve">Программы профилактики для населения в целом - мужское обрезание: 
Рекомендовано в 16 приоритетных странах с высокими показателями распространенности ВИЧ, низкими показателями мужского обрезания и генерализированной эпидемией ВИЧ среди гетеросексуальных пар, т.е. в Ботсване, Эфиопии, Центральноафриканской Республике, Кении, Лесото, Малави, Мозамбике, Намибии, Руанде, Южной Африке, Южном Судане, Свазиленде, Уганде, Республике Танзания, Замбии и Зимбабве. Ожидается, что проведение обрезания 80% всех необрезанных взрослых мужчин в этих странах с высокими показателями распространенности ВИЧ и низкими показателями мужского обрезания к 2015 году позволит предотвратить один из пяти новых случаев ВИЧ-инфицирования к 2025 году. </t>
  </si>
  <si>
    <t>Показатель охвата:  Число лиц, подвергнутых мужскому обрезанию.</t>
  </si>
  <si>
    <t>Расчетная численность населения, нуждающегося в поддержке/ подверженного риску: 
Означает расчетную численность мужчин, отвечающих критериям для мужского обрезания.</t>
  </si>
  <si>
    <t xml:space="preserve">Национальная цель: 
1) Означает национальную цель согласно НСП или любую другую последнюю согласованную национальную цель.
2) "#"означает число мужчин, подлежащих обрезанию. </t>
  </si>
  <si>
    <t>Программный пробел: 
Программный пробел рассчитывается на основе национальной цели (строка B)</t>
  </si>
  <si>
    <t xml:space="preserve">Комментарии/ предположения:
1) Укажите целевые районы.
2) Укажите иные источники финансирования.
3) Вместе с национальными целями в колонке комментариев укажите процентную долю обрезанных мужчин (существующий и целевой уровни охвата, включая общее число обрезанных мужчин) на основе имеющихся результатов обзоров или данных по программам). </t>
  </si>
  <si>
    <t>PTMI</t>
  </si>
  <si>
    <t>Tuberculosis/VIH; intervenciones conjuntas de tuberculosis/VIH: pacientes seropositivos con tuberculosis que reciben tratamiento antirretroviral</t>
  </si>
  <si>
    <t>Programas de prevención para poblaciones clave; paquete definido de servicios
Se debe rellenar con cada una de las poblaciones clave objetivo, por ejemplo, trabajadores del sexo, hombres que tienen relaciones sexuales con hombres, personas transgénero, usuarios de drogas inyectables, otras poblaciones vulnerables, etc.</t>
  </si>
  <si>
    <t>Indicador de cobertura: porcentaje de poblaciones clave que se sometieron a una prueba de VIH y conocen sus resultados.</t>
  </si>
  <si>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</si>
  <si>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Prévention de la transmission de la mère à l'enfant</t>
  </si>
  <si>
    <t xml:space="preserve">Estimation de la population dans le besoin/à risque :
Se rapporte au nombre total de patients atteints de tuberculose enregistrés. </t>
  </si>
  <si>
    <t>Tuberculose et VIH - Interventions conjointes de lutte contre la tuberculose et le VIH - Patients tuberculeux séropositifs au VIH sous traitement antirétroviral</t>
  </si>
  <si>
    <t>Cible du pays :
1) Se rapporte au plan stratégique national ou à toute autre cible du pays approuvée plus récemment
2) « Nbre » se rapporte au nombre de populations-clés censées être couvertes par un ensemble défini de services de prévention
3) « % » se rapporte au pourcentage de populations-clés couvertes par un ensemble défini de services de prévention sur le nombre estimé de populations-clés</t>
  </si>
  <si>
    <t xml:space="preserve">Indicateur de couverture : Pourcentage de populations-clés qui ont fait un test VIH et connaissent les résultats </t>
  </si>
  <si>
    <t>PMTCT</t>
  </si>
  <si>
    <t>Country target:
1)  Refers to NSP or any other latest agreed country target
2) "#" refers to the number of Key Populations expected to be reached by a defined package of prevention services
3) "%" refers to the percentage of Key Populations reached by a defined package of prevention services among the estimated number Key Populations</t>
  </si>
  <si>
    <t xml:space="preserve">Coverage indicator: Percentage of Key Populations that received an HIV test and who know the results </t>
  </si>
  <si>
    <t xml:space="preserve">Estimated population in need/ at risk:
Refers to estimated number of Key Populations </t>
  </si>
  <si>
    <t>TB/HIV- TB/HIV collaborative interventions- HIV positive TB patients on ART</t>
  </si>
  <si>
    <t xml:space="preserve">Estimated population in need/ at risk:
Refers to estimated number of PWID </t>
  </si>
  <si>
    <t>Prevention programs for key populations- defined package of services
To be completed for each of the targeted Key Populations- e.g. Sex workers, MSM, TGs, PWID, other vulnerable populations, etc.</t>
  </si>
  <si>
    <t>Programmes de prévention pour les populations-clés - ensemble défini de services. 
Doit être complété pour chacune des populations-clés ciblées, à savoir les professionnels du sexe, les hommes ayant des rapports sexuels avec des hommes, les groupes ciblés, les consommateurs de drogues injectables, les autres populations vulnérables, etc.</t>
  </si>
  <si>
    <t>Programmes de prévention pour les populations-clés - dépistage du VIH. 
Doit être complété pour chacune des populations-clés ciblées, à savoir les professionnels du sexe, les hommes ayant des rapports sexuels avec des hommes, les groupes ciblés, les consommateurs de drogues injectables, les autres populations vulnérables, etc.</t>
  </si>
  <si>
    <t>C. Cibles du pays devant être couvertes par des sources nationales et autres sources</t>
  </si>
  <si>
    <t>Cibles du pays déjà couvertes</t>
  </si>
  <si>
    <t>Cibles du pays couvertes par la somme allouée et le montant au-délà de la somme allouée</t>
  </si>
  <si>
    <t xml:space="preserve">Veuillez lire attentivement les instructions avant de compléter le tableau d'analyse des lacunes programmatiques. Les instructions ont été adaptées à chaque module/intervention spécifique. Veuillez noter que cette information doit être présentée au travers du portail en ligne. </t>
  </si>
  <si>
    <t xml:space="preserve">Veuillez lire attentivement les instructions (voir ci-dessous), avant de compléter le tableau d'analyse des lacunes programmatiques. Les instructions ont été adaptées à chaque module/intervention spécifique. Veuillez noter que cette information doit être présentée au travers du portail en ligne. </t>
  </si>
  <si>
    <t xml:space="preserve">INSTRUCTIONS- Modules prioritaires VIH </t>
  </si>
  <si>
    <t>VIH/SIDA - Tabla de deficiencias programáticas 1 (por intervención prioritaria)</t>
  </si>
  <si>
    <t>VIH/SIDA - Tabla de deficiencias programáticas 2 (por intervención prioritaria)</t>
  </si>
  <si>
    <t>VIH/SIDA - Tabla de deficiencias programáticas 3 (por intervención prioritaria)</t>
  </si>
  <si>
    <t>VIH/SIDA - Tabla de deficiencias programáticas 4 (por intervención prioritaria)</t>
  </si>
  <si>
    <t>VIH/SIDA - Tabla de deficiencias programáticas 5 (por intervención prioritaria)</t>
  </si>
  <si>
    <t>VIH/SIDA - Tabla de deficiencias programáticas 6 (por intervención prioritaria)</t>
  </si>
  <si>
    <t xml:space="preserve">Estimated population in need/ at risk:
Refers to the total number of TB patients registered. </t>
  </si>
  <si>
    <t xml:space="preserve">Población estimada con necesidades/en riesgo:
Se refiere al número total de pacientes con tuberculosis registrados.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</si>
</sst>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Arial"/>
      <family val="2"/>
    </font>
    <font>
      <sz val="11"/>
      <color theme="1"/>
      <name val="Arial"/>
      <family val="2"/>
    </font>
    <font>
      <sz val="11"/>
      <color theme="1"/>
      <name val="Georgia"/>
      <family val="1"/>
    </font>
    <font>
      <b/>
      <sz val="11"/>
      <color theme="1"/>
      <name val="Arial"/>
      <family val="2"/>
    </font>
    <font>
      <b/>
      <sz val="14"/>
      <name val="Arial"/>
      <family val="2"/>
    </font>
    <font>
      <b/>
      <sz val="14"/>
      <color rgb="FFFF0000"/>
      <name val="Arial"/>
      <family val="2"/>
    </font>
    <font>
      <b/>
      <sz val="10"/>
      <color rgb="FFFF0000"/>
      <name val="Arial"/>
      <family val="2"/>
    </font>
    <font>
      <b/>
      <sz val="11"/>
      <name val="Arial"/>
      <family val="2"/>
    </font>
    <font>
      <b/>
      <u/>
      <sz val="11"/>
      <name val="Arial"/>
      <family val="2"/>
    </font>
    <font>
      <sz val="11"/>
      <name val="Arial"/>
      <family val="2"/>
    </font>
    <font>
      <b/>
      <sz val="11"/>
      <color rgb="FFFF0000"/>
      <name val="Arial"/>
      <family val="2"/>
    </font>
    <font>
      <b/>
      <sz val="9"/>
      <name val="Arial"/>
      <family val="2"/>
    </font>
    <font>
      <sz val="9"/>
      <name val="Arial"/>
      <family val="2"/>
    </font>
    <font>
      <sz val="9"/>
      <color rgb="FFFF0000"/>
      <name val="Arial"/>
      <family val="2"/>
    </font>
    <font>
      <b/>
      <i/>
      <sz val="12"/>
      <color rgb="FFFF0000"/>
      <name val="Arial"/>
      <family val="2"/>
    </font>
    <font>
      <b/>
      <sz val="14"/>
      <color theme="1"/>
      <name val="Arial"/>
      <family val="2"/>
    </font>
    <font>
      <b/>
      <sz val="12"/>
      <color theme="1"/>
      <name val="Arial"/>
      <family val="2"/>
    </font>
    <font>
      <b/>
      <sz val="11"/>
      <color rgb="FF0000FF"/>
      <name val="Arial"/>
      <family val="2"/>
    </font>
    <font>
      <sz val="11"/>
      <color rgb="FF0000FF"/>
      <name val="Arial"/>
      <family val="2"/>
    </font>
    <font>
      <i/>
      <sz val="11"/>
      <name val="Arial"/>
      <family val="2"/>
    </font>
    <font>
      <i/>
      <sz val="11"/>
      <color theme="1"/>
      <name val="Arial"/>
      <family val="2"/>
    </font>
    <font>
      <sz val="11"/>
      <color rgb="FFFF0000"/>
      <name val="Arial"/>
      <family val="2"/>
    </font>
    <font>
      <sz val="10"/>
      <color rgb="FFFF0000"/>
      <name val="Arial"/>
      <family val="2"/>
    </font>
    <font>
      <b/>
      <i/>
      <sz val="18"/>
      <color rgb="FFFF0000"/>
      <name val="Arial"/>
      <family val="2"/>
    </font>
  </fonts>
  <fills count="12">
    <fill>
      <patternFill patternType="none"/>
    </fill>
    <fill>
      <patternFill patternType="gray125"/>
    </fill>
    <fill>
      <patternFill patternType="solid">
        <fgColor theme="9" tint="0.599963377788628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auto="1"/>
        <bgColor indexed="64"/>
      </patternFill>
    </fill>
    <fill>
      <patternFill patternType="solid">
        <fgColor theme="0" tint="-0.149967955565050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1"/>
        <bgColor indexed="64"/>
      </patternFill>
    </fill>
    <fill>
      <patternFill patternType="solid">
        <fgColor theme="4" tint="0.59999389629810485"/>
        <bgColor indexed="64"/>
      </patternFill>
    </fill>
  </fills>
  <borders count="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79">
    <xf numFmtId="0" fontId="0" fillId="0" borderId="0" xfId="0"/>
    <xf numFmtId="0" fontId="6" fillId="0" borderId="0" xfId="0" applyFont="1" applyBorder="1" applyAlignment="1">
      <alignment vertical="center" wrapText="1"/>
    </xf>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9" fillId="0" borderId="17" xfId="0" applyFont="1" applyFill="1" applyBorder="1" applyAlignment="1" applyProtection="1">
      <alignment vertical="center" wrapText="1"/>
      <protection locked="0"/>
    </xf>
    <xf numFmtId="0" fontId="0" fillId="3" borderId="14" xfId="0" applyFont="1" applyFill="1" applyBorder="1" applyAlignment="1" applyProtection="1">
      <alignment vertical="center" wrapText="1"/>
      <protection locked="0"/>
    </xf>
    <xf numFmtId="0" fontId="0" fillId="3" borderId="6" xfId="0" applyFont="1" applyFill="1" applyBorder="1" applyAlignment="1" applyProtection="1">
      <alignment horizontal="center" vertical="center" wrapText="1"/>
      <protection locked="0"/>
    </xf>
    <xf numFmtId="0" fontId="0" fillId="3" borderId="9" xfId="0" applyFont="1" applyFill="1" applyBorder="1" applyAlignment="1" applyProtection="1">
      <alignment horizontal="center" vertical="center" wrapText="1"/>
      <protection locked="0"/>
    </xf>
    <xf numFmtId="0" fontId="0" fillId="8" borderId="9"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protection locked="0"/>
    </xf>
    <xf numFmtId="0" fontId="0" fillId="0" borderId="17" xfId="0" applyFont="1" applyBorder="1" applyAlignment="1" applyProtection="1">
      <alignment horizontal="left" vertical="center" wrapText="1"/>
      <protection locked="0"/>
    </xf>
    <xf numFmtId="0" fontId="0" fillId="0" borderId="17" xfId="0" applyFont="1" applyBorder="1" applyAlignment="1" applyProtection="1">
      <alignment vertical="center" wrapText="1"/>
      <protection locked="0"/>
    </xf>
    <xf numFmtId="0" fontId="0" fillId="0" borderId="0" xfId="0" applyAlignment="1">
      <alignment vertical="top"/>
    </xf>
    <xf numFmtId="0" fontId="0" fillId="3" borderId="6" xfId="0" applyFill="1" applyBorder="1" applyAlignment="1" applyProtection="1">
      <alignment horizontal="left" vertical="top"/>
    </xf>
    <xf numFmtId="0" fontId="0" fillId="0" borderId="0" xfId="0" applyAlignment="1" applyProtection="1">
      <alignment horizontal="left" vertical="top"/>
    </xf>
    <xf numFmtId="0" fontId="0" fillId="0" borderId="0" xfId="0" applyAlignment="1" applyProtection="1">
      <alignment vertical="top"/>
    </xf>
    <xf numFmtId="0" fontId="0" fillId="0" borderId="0" xfId="0" applyAlignment="1" applyProtection="1">
      <alignment horizontal="center" vertical="top"/>
    </xf>
    <xf numFmtId="0" fontId="0" fillId="3" borderId="7" xfId="0" applyFill="1" applyBorder="1" applyAlignment="1" applyProtection="1">
      <alignment horizontal="left" vertical="top"/>
    </xf>
    <xf numFmtId="0" fontId="0" fillId="3" borderId="9" xfId="0" applyFill="1" applyBorder="1" applyAlignment="1" applyProtection="1">
      <alignment horizontal="left" vertical="top"/>
    </xf>
    <xf numFmtId="0" fontId="9" fillId="3" borderId="14" xfId="0" applyFont="1" applyFill="1" applyBorder="1" applyAlignment="1" applyProtection="1">
      <alignment vertical="center" wrapText="1"/>
      <protection locked="0"/>
    </xf>
    <xf numFmtId="0" fontId="21" fillId="0" borderId="0" xfId="0" applyFont="1" applyAlignment="1" applyProtection="1">
      <alignment vertical="center" wrapText="1"/>
      <protection locked="0"/>
    </xf>
    <xf numFmtId="0" fontId="0" fillId="8" borderId="35" xfId="0" applyFont="1" applyFill="1" applyBorder="1" applyAlignment="1" applyProtection="1">
      <alignment horizontal="center" vertical="center" wrapText="1"/>
      <protection locked="0"/>
    </xf>
    <xf numFmtId="0" fontId="0" fillId="11" borderId="0" xfId="0" applyFill="1" applyBorder="1" applyAlignment="1" applyProtection="1">
      <alignment horizontal="left" vertical="top"/>
    </xf>
    <xf numFmtId="0" fontId="0" fillId="11" borderId="0" xfId="0" applyFill="1" applyAlignment="1">
      <alignment vertical="top"/>
    </xf>
    <xf numFmtId="0" fontId="0" fillId="5" borderId="0" xfId="0" applyFill="1" applyAlignment="1">
      <alignment vertical="top"/>
    </xf>
    <xf numFmtId="0" fontId="9" fillId="3" borderId="16" xfId="0" applyFont="1" applyFill="1" applyBorder="1" applyAlignment="1" applyProtection="1">
      <alignment vertical="center" wrapText="1"/>
      <protection locked="0"/>
    </xf>
    <xf numFmtId="0" fontId="0" fillId="0" borderId="0" xfId="0" applyAlignment="1">
      <alignment vertical="top" wrapText="1"/>
    </xf>
    <xf numFmtId="0" fontId="0" fillId="0" borderId="0" xfId="0" applyFill="1" applyAlignment="1">
      <alignment vertical="top"/>
    </xf>
    <xf numFmtId="0" fontId="0" fillId="0" borderId="0" xfId="0" applyFill="1" applyAlignment="1" applyProtection="1">
      <alignment horizontal="center" vertical="top"/>
    </xf>
    <xf numFmtId="0" fontId="0" fillId="0" borderId="6" xfId="0" applyFill="1" applyBorder="1" applyAlignment="1" applyProtection="1">
      <alignment horizontal="left" vertical="top"/>
    </xf>
    <xf numFmtId="0" fontId="0" fillId="0" borderId="0" xfId="0" applyFill="1" applyAlignment="1" applyProtection="1">
      <alignment horizontal="left" vertical="top"/>
    </xf>
    <xf numFmtId="0" fontId="0" fillId="0" borderId="0" xfId="0" applyFill="1" applyAlignment="1">
      <alignment vertical="top" wrapText="1"/>
    </xf>
    <xf numFmtId="0" fontId="0" fillId="5" borderId="0" xfId="0" applyFill="1" applyAlignment="1">
      <alignment vertical="top" wrapText="1"/>
    </xf>
    <xf numFmtId="0" fontId="0" fillId="0" borderId="0" xfId="0" applyFont="1" applyAlignment="1">
      <alignment wrapText="1"/>
    </xf>
    <xf numFmtId="0" fontId="2" fillId="0" borderId="0" xfId="0" applyFont="1" applyAlignment="1" applyProtection="1">
      <alignment wrapText="1"/>
      <protection locked="0"/>
    </xf>
    <xf numFmtId="0" fontId="9" fillId="0" borderId="6" xfId="0" applyFont="1" applyBorder="1" applyAlignment="1" applyProtection="1">
      <alignment vertical="center" wrapText="1"/>
      <protection locked="0"/>
    </xf>
    <xf numFmtId="0" fontId="19" fillId="3" borderId="6"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vertical="center" wrapText="1"/>
      <protection locked="0"/>
    </xf>
    <xf numFmtId="0" fontId="0" fillId="6" borderId="6" xfId="0" applyFont="1" applyFill="1" applyBorder="1" applyAlignment="1" applyProtection="1">
      <alignment horizontal="right" vertical="center" wrapText="1"/>
      <protection locked="0"/>
    </xf>
    <xf numFmtId="0" fontId="0" fillId="0" borderId="6" xfId="0" applyNumberFormat="1" applyFont="1" applyBorder="1" applyAlignment="1" applyProtection="1">
      <alignment horizontal="right" vertical="center" wrapText="1"/>
      <protection locked="0"/>
    </xf>
    <xf numFmtId="9" fontId="0" fillId="7" borderId="6" xfId="1" applyFont="1" applyFill="1" applyBorder="1" applyAlignment="1" applyProtection="1">
      <alignment horizontal="right" vertical="center" wrapText="1"/>
    </xf>
    <xf numFmtId="3" fontId="0" fillId="0" borderId="6" xfId="0" applyNumberFormat="1" applyFont="1" applyBorder="1" applyAlignment="1" applyProtection="1">
      <alignment horizontal="right" vertical="center" wrapText="1"/>
      <protection locked="0"/>
    </xf>
    <xf numFmtId="3" fontId="0" fillId="3" borderId="6" xfId="0" applyNumberFormat="1" applyFont="1" applyFill="1" applyBorder="1" applyAlignment="1" applyProtection="1">
      <alignment horizontal="right" vertical="center" wrapText="1"/>
    </xf>
    <xf numFmtId="3" fontId="0" fillId="5" borderId="6" xfId="0" applyNumberFormat="1" applyFont="1" applyFill="1" applyBorder="1" applyAlignment="1" applyProtection="1">
      <alignment horizontal="right" vertical="center" wrapText="1"/>
      <protection locked="0"/>
    </xf>
    <xf numFmtId="9" fontId="0" fillId="3" borderId="6" xfId="1" applyFont="1" applyFill="1" applyBorder="1" applyAlignment="1" applyProtection="1">
      <alignment horizontal="right" vertical="center" wrapText="1"/>
    </xf>
    <xf numFmtId="3" fontId="0" fillId="8" borderId="6" xfId="0" applyNumberFormat="1" applyFont="1" applyFill="1" applyBorder="1" applyAlignment="1" applyProtection="1">
      <alignment horizontal="right" vertical="center" wrapText="1"/>
    </xf>
    <xf numFmtId="9" fontId="0" fillId="8" borderId="6" xfId="1" applyFont="1" applyFill="1" applyBorder="1" applyAlignment="1" applyProtection="1">
      <alignment horizontal="right" vertical="center" wrapText="1"/>
    </xf>
    <xf numFmtId="0" fontId="0" fillId="5" borderId="6" xfId="0" applyFont="1" applyFill="1" applyBorder="1" applyAlignment="1" applyProtection="1">
      <alignment horizontal="right" vertical="center" wrapText="1"/>
      <protection locked="0"/>
    </xf>
    <xf numFmtId="0" fontId="0" fillId="0" borderId="0" xfId="0" applyFont="1" applyAlignment="1" applyProtection="1">
      <alignment wrapText="1"/>
      <protection locked="0"/>
    </xf>
    <xf numFmtId="0" fontId="10" fillId="0" borderId="0" xfId="0" applyFont="1" applyAlignment="1" applyProtection="1">
      <alignment horizontal="center" vertical="center" wrapText="1"/>
      <protection locked="0"/>
    </xf>
    <xf numFmtId="0" fontId="0" fillId="0" borderId="0" xfId="0" applyFont="1" applyAlignment="1" applyProtection="1">
      <alignment vertical="center" wrapText="1"/>
      <protection locked="0"/>
    </xf>
    <xf numFmtId="0" fontId="9" fillId="3" borderId="6" xfId="0" applyFont="1" applyFill="1" applyBorder="1" applyAlignment="1" applyProtection="1">
      <alignment horizontal="left" vertical="center" wrapText="1"/>
      <protection locked="0"/>
    </xf>
    <xf numFmtId="0" fontId="0" fillId="0" borderId="6" xfId="0" applyFont="1" applyBorder="1" applyAlignment="1" applyProtection="1">
      <alignment horizontal="right" vertical="center" wrapText="1"/>
      <protection locked="0"/>
    </xf>
    <xf numFmtId="3" fontId="0" fillId="0" borderId="6" xfId="0" applyNumberFormat="1" applyFont="1" applyFill="1" applyBorder="1" applyAlignment="1" applyProtection="1">
      <alignment horizontal="right" vertical="center" wrapText="1"/>
      <protection locked="0"/>
    </xf>
    <xf numFmtId="0" fontId="0" fillId="0" borderId="6" xfId="0" applyFont="1" applyFill="1" applyBorder="1" applyAlignment="1" applyProtection="1">
      <alignment horizontal="right" vertical="center" wrapText="1"/>
      <protection locked="0"/>
    </xf>
    <xf numFmtId="9" fontId="0" fillId="8" borderId="35" xfId="1" applyFont="1" applyFill="1" applyBorder="1" applyAlignment="1" applyProtection="1">
      <alignment horizontal="right" vertical="center" wrapText="1"/>
    </xf>
    <xf numFmtId="0" fontId="10" fillId="0" borderId="24"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0" borderId="0" xfId="0" applyFont="1" applyBorder="1" applyAlignment="1" applyProtection="1">
      <alignment vertical="center" wrapText="1"/>
    </xf>
    <xf numFmtId="0" fontId="4" fillId="0" borderId="0" xfId="0" applyFont="1" applyBorder="1" applyAlignment="1" applyProtection="1">
      <alignment vertical="center" wrapText="1"/>
    </xf>
    <xf numFmtId="0" fontId="0" fillId="0" borderId="0" xfId="0" applyFont="1" applyProtection="1"/>
    <xf numFmtId="0" fontId="10" fillId="0" borderId="39" xfId="0" applyFont="1" applyFill="1" applyBorder="1" applyAlignment="1" applyProtection="1">
      <alignment horizontal="center" vertical="center" wrapText="1"/>
    </xf>
    <xf numFmtId="0" fontId="12" fillId="11" borderId="0" xfId="0" applyFont="1" applyFill="1" applyBorder="1" applyAlignment="1" applyProtection="1">
      <alignment horizontal="left" vertical="center" wrapText="1"/>
    </xf>
    <xf numFmtId="0" fontId="13" fillId="11" borderId="0" xfId="0" applyFont="1" applyFill="1" applyBorder="1" applyAlignment="1" applyProtection="1">
      <alignment horizontal="center" vertical="center" wrapText="1"/>
    </xf>
    <xf numFmtId="0" fontId="12" fillId="11" borderId="0" xfId="0" applyFont="1" applyFill="1" applyBorder="1" applyAlignment="1" applyProtection="1">
      <alignment horizontal="right" vertical="center" wrapText="1"/>
    </xf>
    <xf numFmtId="0" fontId="21" fillId="0" borderId="0" xfId="0" applyFont="1" applyProtection="1"/>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16" fillId="9" borderId="2"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0" fontId="16" fillId="9" borderId="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21" fillId="3" borderId="6" xfId="0" applyFont="1" applyFill="1" applyBorder="1" applyAlignment="1" applyProtection="1">
      <alignment horizontal="left" vertical="center" wrapText="1"/>
    </xf>
    <xf numFmtId="0" fontId="9" fillId="0" borderId="6" xfId="0" applyFont="1" applyBorder="1" applyAlignment="1" applyProtection="1">
      <alignment horizontal="left" vertical="center" wrapText="1"/>
    </xf>
    <xf numFmtId="0" fontId="9" fillId="3" borderId="43" xfId="0" applyFont="1" applyFill="1" applyBorder="1" applyAlignment="1" applyProtection="1">
      <alignment horizontal="left" vertical="center" wrapText="1"/>
    </xf>
    <xf numFmtId="0" fontId="9" fillId="3" borderId="44" xfId="0" applyFont="1" applyFill="1" applyBorder="1" applyAlignment="1" applyProtection="1">
      <alignment horizontal="left" vertical="center" wrapText="1"/>
    </xf>
    <xf numFmtId="0" fontId="9" fillId="3" borderId="45" xfId="0" applyFont="1" applyFill="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0" fillId="0" borderId="9" xfId="0" applyFont="1" applyBorder="1" applyAlignment="1" applyProtection="1">
      <alignment horizontal="left" vertical="center" wrapText="1"/>
    </xf>
    <xf numFmtId="0" fontId="3" fillId="4" borderId="6"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xf>
    <xf numFmtId="0" fontId="7" fillId="0" borderId="24" xfId="0" applyFont="1" applyFill="1" applyBorder="1" applyAlignment="1" applyProtection="1">
      <alignment horizontal="left" vertical="center" wrapText="1"/>
    </xf>
    <xf numFmtId="0" fontId="7" fillId="0" borderId="37" xfId="0" applyFont="1" applyFill="1" applyBorder="1" applyAlignment="1" applyProtection="1">
      <alignment horizontal="left" vertical="center" wrapText="1"/>
    </xf>
    <xf numFmtId="0" fontId="7" fillId="0" borderId="39"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5" xfId="0" applyFont="1" applyFill="1" applyBorder="1" applyAlignment="1" applyProtection="1">
      <alignment horizontal="left" vertical="center" wrapText="1"/>
      <protection locked="0"/>
    </xf>
    <xf numFmtId="0" fontId="0" fillId="3" borderId="16" xfId="0" applyFont="1" applyFill="1" applyBorder="1" applyAlignment="1" applyProtection="1">
      <alignment horizontal="left" vertical="center" wrapText="1"/>
      <protection locked="0"/>
    </xf>
    <xf numFmtId="0" fontId="20" fillId="3" borderId="12" xfId="0" applyFont="1" applyFill="1" applyBorder="1" applyAlignment="1" applyProtection="1">
      <alignment horizontal="left" vertical="center" wrapText="1"/>
      <protection locked="0"/>
    </xf>
    <xf numFmtId="0" fontId="20" fillId="3" borderId="18" xfId="0" applyFont="1" applyFill="1" applyBorder="1" applyAlignment="1" applyProtection="1">
      <alignment horizontal="left" vertical="center" wrapText="1"/>
      <protection locked="0"/>
    </xf>
    <xf numFmtId="0" fontId="0" fillId="0" borderId="19"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20" fillId="10" borderId="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0" fillId="3" borderId="29" xfId="0" applyFont="1" applyFill="1" applyBorder="1" applyAlignment="1" applyProtection="1">
      <alignment horizontal="left" vertical="center" wrapText="1"/>
      <protection locked="0"/>
    </xf>
    <xf numFmtId="0" fontId="0" fillId="3" borderId="28" xfId="0" applyFont="1" applyFill="1" applyBorder="1" applyAlignment="1" applyProtection="1">
      <alignment horizontal="left" vertical="center" wrapText="1"/>
      <protection locked="0"/>
    </xf>
    <xf numFmtId="0" fontId="0" fillId="0" borderId="31"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16" fillId="3" borderId="20" xfId="0" applyFont="1" applyFill="1" applyBorder="1" applyAlignment="1" applyProtection="1">
      <alignment horizontal="left" vertical="center" wrapText="1"/>
      <protection locked="0"/>
    </xf>
    <xf numFmtId="0" fontId="0" fillId="3" borderId="5" xfId="0" applyFont="1" applyFill="1" applyBorder="1" applyAlignment="1" applyProtection="1">
      <alignment horizontal="left" vertical="center" wrapText="1"/>
      <protection locked="0"/>
    </xf>
    <xf numFmtId="0" fontId="0" fillId="3" borderId="21"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7" fillId="4" borderId="14"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7" fillId="4" borderId="15"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3" borderId="30" xfId="0" applyFont="1" applyFill="1" applyBorder="1" applyAlignment="1" applyProtection="1">
      <alignment horizontal="left" vertical="center" wrapText="1"/>
      <protection locked="0"/>
    </xf>
    <xf numFmtId="0" fontId="9" fillId="3" borderId="20" xfId="0" applyFont="1" applyFill="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9" fillId="8" borderId="30" xfId="0" applyFont="1" applyFill="1" applyBorder="1" applyAlignment="1" applyProtection="1">
      <alignment horizontal="left" vertical="center" wrapText="1"/>
      <protection locked="0"/>
    </xf>
    <xf numFmtId="0" fontId="9" fillId="8" borderId="20" xfId="0" applyFont="1" applyFill="1" applyBorder="1" applyAlignment="1" applyProtection="1">
      <alignment horizontal="left" vertical="center" wrapText="1"/>
      <protection locked="0"/>
    </xf>
    <xf numFmtId="0" fontId="9" fillId="8" borderId="16" xfId="0" applyFont="1" applyFill="1" applyBorder="1" applyAlignment="1" applyProtection="1">
      <alignment horizontal="left" vertical="center" wrapText="1"/>
      <protection locked="0"/>
    </xf>
    <xf numFmtId="0" fontId="0" fillId="0" borderId="31"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4" fillId="0" borderId="37"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7" fillId="0" borderId="38"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0" fillId="0" borderId="0" xfId="0" applyFont="1" applyAlignment="1" applyProtection="1">
      <alignment horizontal="left" vertical="center" wrapText="1"/>
      <protection locked="0"/>
    </xf>
    <xf numFmtId="0" fontId="22" fillId="0" borderId="32"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33" xfId="0" applyFont="1" applyBorder="1" applyAlignment="1" applyProtection="1">
      <alignment horizontal="left" vertical="center" wrapText="1"/>
      <protection locked="0"/>
    </xf>
    <xf numFmtId="0" fontId="9" fillId="3" borderId="29" xfId="0" applyFont="1" applyFill="1" applyBorder="1" applyAlignment="1" applyProtection="1">
      <alignment horizontal="left" vertical="center" wrapText="1"/>
      <protection locked="0"/>
    </xf>
    <xf numFmtId="0" fontId="9" fillId="3" borderId="28" xfId="0" applyFont="1" applyFill="1" applyBorder="1" applyAlignment="1" applyProtection="1">
      <alignment horizontal="left" vertical="center" wrapText="1"/>
      <protection locked="0"/>
    </xf>
    <xf numFmtId="0" fontId="9" fillId="8" borderId="34" xfId="0" applyFont="1" applyFill="1" applyBorder="1" applyAlignment="1" applyProtection="1">
      <alignment horizontal="left" vertical="center" wrapText="1"/>
      <protection locked="0"/>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0" fillId="0" borderId="31" xfId="0" applyFont="1" applyBorder="1" applyAlignment="1" applyProtection="1">
      <alignment horizontal="center" vertical="center" wrapText="1"/>
      <protection locked="0"/>
    </xf>
    <xf numFmtId="0" fontId="0" fillId="0" borderId="21" xfId="0" applyFont="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36" xfId="0" applyFont="1" applyFill="1" applyBorder="1" applyAlignment="1" applyProtection="1">
      <alignment horizontal="center" vertical="center" wrapText="1"/>
      <protection locked="0"/>
    </xf>
    <xf numFmtId="0" fontId="9" fillId="0" borderId="0" xfId="0" applyFont="1" applyBorder="1" applyAlignment="1" applyProtection="1">
      <alignment horizontal="left" vertical="center" wrapText="1"/>
      <protection locked="0"/>
    </xf>
    <xf numFmtId="0" fontId="16" fillId="9" borderId="2" xfId="0" applyFont="1" applyFill="1" applyBorder="1" applyAlignment="1" applyProtection="1">
      <alignment horizontal="left" vertical="center" wrapText="1"/>
      <protection locked="0"/>
    </xf>
    <xf numFmtId="0" fontId="16" fillId="9" borderId="3" xfId="0" applyFont="1" applyFill="1" applyBorder="1" applyAlignment="1" applyProtection="1">
      <alignment horizontal="left" vertical="center" wrapText="1"/>
      <protection locked="0"/>
    </xf>
    <xf numFmtId="0" fontId="16" fillId="9" borderId="4" xfId="0" applyFont="1" applyFill="1" applyBorder="1" applyAlignment="1" applyProtection="1">
      <alignment horizontal="left" vertical="center" wrapText="1"/>
      <protection locked="0"/>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9" fillId="0" borderId="6"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meteorfs.gf.theglobalfund.org\UserDocuments\CBrewer\Documents\Offline%20Templates\Modifications\Modular%20Template\ModularTemplate_20141203_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es ES"/>
      <sheetName val="Instructions  FR"/>
      <sheetName val="Instructions EN"/>
      <sheetName val="инструкции RU"/>
      <sheetName val="Chg log"/>
      <sheetName val="Instructions"/>
      <sheetName val="Framework"/>
      <sheetName val="Concept Note"/>
      <sheetName val="Summary budget"/>
      <sheetName val="Target assumptions - optional"/>
      <sheetName val="Cost assumptions - optional"/>
      <sheetName val="CatCmp"/>
      <sheetName val="CatModules"/>
      <sheetName val="CatInt"/>
      <sheetName val="CatImpact"/>
      <sheetName val="CatOutcome"/>
      <sheetName val="CatCoverage"/>
      <sheetName val="CatDataSrc"/>
      <sheetName val="Ctry-notMulti"/>
      <sheetName val="Definitions"/>
      <sheetName val="Translations"/>
      <sheetName val="$Ranges$"/>
      <sheetName val="$Meta$"/>
      <sheetName val="ModInCmp"/>
      <sheetName val="ImpactInCmp"/>
      <sheetName val="DataSrcInCmp"/>
      <sheetName val="OutcomeInCm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0">
          <cell r="C10" t="str">
            <v>HIV/AIDS</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70"/>
  <sheetViews>
    <sheetView tabSelected="1" view="pageBreakPreview" zoomScaleNormal="100" zoomScaleSheetLayoutView="100" workbookViewId="0">
      <pane xSplit="7" ySplit="9" topLeftCell="H10" activePane="bottomRight" state="frozen"/>
      <selection pane="topRight" activeCell="H1" sqref="H1"/>
      <selection pane="bottomLeft" activeCell="A3" sqref="A3"/>
      <selection pane="bottomRight" activeCell="A10" sqref="A10:G10"/>
    </sheetView>
  </sheetViews>
  <sheetFormatPr baseColWidth="10" defaultColWidth="9" defaultRowHeight="14.25" x14ac:dyDescent="0.2"/>
  <cols>
    <col min="1" max="6" width="9.625" style="63" customWidth="1"/>
    <col min="7" max="7" width="75" style="63" customWidth="1"/>
    <col min="8" max="8" width="32.625" style="63" customWidth="1"/>
    <col min="9" max="16384" width="9" style="63"/>
  </cols>
  <sheetData>
    <row r="1" spans="1:23" ht="18" customHeight="1" x14ac:dyDescent="0.2">
      <c r="A1" s="91" t="s">
        <v>36</v>
      </c>
      <c r="B1" s="92"/>
      <c r="C1" s="92"/>
      <c r="D1" s="92"/>
      <c r="E1" s="92"/>
      <c r="F1" s="92"/>
      <c r="G1" s="58" t="s">
        <v>30</v>
      </c>
      <c r="H1" s="59"/>
      <c r="I1" s="60"/>
      <c r="J1" s="61"/>
      <c r="K1" s="61"/>
      <c r="L1" s="61"/>
      <c r="M1" s="61"/>
      <c r="N1" s="61"/>
      <c r="O1" s="61"/>
      <c r="P1" s="62"/>
      <c r="Q1" s="62"/>
      <c r="R1" s="62"/>
      <c r="S1" s="62"/>
      <c r="T1" s="62"/>
      <c r="U1" s="62"/>
      <c r="V1" s="62"/>
      <c r="W1" s="62"/>
    </row>
    <row r="2" spans="1:23" ht="18" customHeight="1" x14ac:dyDescent="0.2">
      <c r="A2" s="93" t="s">
        <v>37</v>
      </c>
      <c r="B2" s="94"/>
      <c r="C2" s="94"/>
      <c r="D2" s="94"/>
      <c r="E2" s="94"/>
      <c r="F2" s="94"/>
      <c r="G2" s="64" t="s">
        <v>31</v>
      </c>
      <c r="H2" s="59"/>
      <c r="I2" s="60"/>
      <c r="J2" s="61"/>
      <c r="K2" s="61"/>
      <c r="L2" s="61"/>
      <c r="M2" s="61"/>
      <c r="N2" s="61"/>
      <c r="O2" s="61"/>
      <c r="P2" s="62"/>
      <c r="Q2" s="62"/>
      <c r="R2" s="62"/>
      <c r="S2" s="62"/>
      <c r="T2" s="62"/>
      <c r="U2" s="62"/>
      <c r="V2" s="62"/>
      <c r="W2" s="62"/>
    </row>
    <row r="3" spans="1:23" ht="18" customHeight="1" x14ac:dyDescent="0.2">
      <c r="A3" s="93" t="s">
        <v>38</v>
      </c>
      <c r="B3" s="94"/>
      <c r="C3" s="94"/>
      <c r="D3" s="94"/>
      <c r="E3" s="94"/>
      <c r="F3" s="94"/>
      <c r="G3" s="64" t="s">
        <v>32</v>
      </c>
      <c r="H3" s="59"/>
      <c r="I3" s="60"/>
      <c r="J3" s="61"/>
      <c r="K3" s="61"/>
      <c r="L3" s="61"/>
      <c r="M3" s="61"/>
      <c r="N3" s="61"/>
      <c r="O3" s="61"/>
      <c r="P3" s="62"/>
      <c r="Q3" s="62"/>
      <c r="R3" s="62"/>
      <c r="S3" s="62"/>
      <c r="T3" s="62"/>
      <c r="U3" s="62"/>
      <c r="V3" s="62"/>
      <c r="W3" s="62"/>
    </row>
    <row r="4" spans="1:23" ht="18" customHeight="1" x14ac:dyDescent="0.2">
      <c r="A4" s="93" t="s">
        <v>372</v>
      </c>
      <c r="B4" s="94"/>
      <c r="C4" s="94"/>
      <c r="D4" s="94"/>
      <c r="E4" s="94"/>
      <c r="F4" s="94"/>
      <c r="G4" s="64" t="s">
        <v>33</v>
      </c>
      <c r="H4" s="59"/>
      <c r="I4" s="60"/>
      <c r="J4" s="61"/>
      <c r="K4" s="61"/>
      <c r="L4" s="61"/>
      <c r="M4" s="61"/>
      <c r="N4" s="61"/>
      <c r="O4" s="61"/>
      <c r="P4" s="62"/>
      <c r="Q4" s="62"/>
      <c r="R4" s="62"/>
      <c r="S4" s="62"/>
      <c r="T4" s="62"/>
      <c r="U4" s="62"/>
      <c r="V4" s="62"/>
      <c r="W4" s="62"/>
    </row>
    <row r="5" spans="1:23" ht="6" customHeight="1" thickBot="1" x14ac:dyDescent="0.25">
      <c r="A5" s="65"/>
      <c r="B5" s="65"/>
      <c r="C5" s="65"/>
      <c r="D5" s="65"/>
      <c r="E5" s="65"/>
      <c r="F5" s="65"/>
      <c r="G5" s="66"/>
      <c r="H5" s="59"/>
      <c r="I5" s="60"/>
      <c r="J5" s="61"/>
      <c r="K5" s="61"/>
      <c r="L5" s="61"/>
      <c r="M5" s="61"/>
      <c r="N5" s="61"/>
      <c r="O5" s="61"/>
      <c r="P5" s="62"/>
      <c r="Q5" s="62"/>
      <c r="R5" s="62"/>
      <c r="S5" s="62"/>
      <c r="T5" s="62"/>
      <c r="U5" s="62"/>
      <c r="V5" s="62"/>
      <c r="W5" s="62"/>
    </row>
    <row r="6" spans="1:23" ht="25.5" customHeight="1" thickBot="1" x14ac:dyDescent="0.25">
      <c r="A6" s="67" t="s">
        <v>34</v>
      </c>
      <c r="B6" s="87" t="s">
        <v>40</v>
      </c>
      <c r="C6" s="88"/>
      <c r="D6" s="89"/>
      <c r="E6" s="65"/>
      <c r="F6" s="65"/>
      <c r="G6" s="66"/>
      <c r="H6" s="59"/>
      <c r="I6" s="60"/>
      <c r="J6" s="61"/>
      <c r="K6" s="61"/>
      <c r="L6" s="61"/>
      <c r="M6" s="61"/>
      <c r="N6" s="61"/>
      <c r="O6" s="61"/>
      <c r="P6" s="62"/>
      <c r="Q6" s="62"/>
      <c r="R6" s="62"/>
      <c r="S6" s="62"/>
      <c r="T6" s="62"/>
      <c r="U6" s="62"/>
      <c r="V6" s="62"/>
      <c r="W6" s="62"/>
    </row>
    <row r="7" spans="1:23" ht="6" customHeight="1" x14ac:dyDescent="0.2">
      <c r="A7" s="65"/>
      <c r="B7" s="65"/>
      <c r="C7" s="65"/>
      <c r="D7" s="65"/>
      <c r="E7" s="65"/>
      <c r="F7" s="65"/>
      <c r="G7" s="66"/>
      <c r="H7" s="59"/>
      <c r="I7" s="60"/>
      <c r="J7" s="61"/>
      <c r="K7" s="61"/>
      <c r="L7" s="61"/>
      <c r="M7" s="61"/>
      <c r="N7" s="61"/>
      <c r="O7" s="61"/>
      <c r="P7" s="62"/>
      <c r="Q7" s="62"/>
      <c r="R7" s="62"/>
      <c r="S7" s="62"/>
      <c r="T7" s="62"/>
      <c r="U7" s="62"/>
      <c r="V7" s="62"/>
      <c r="W7" s="62"/>
    </row>
    <row r="8" spans="1:23" ht="33.75" customHeight="1" thickBot="1" x14ac:dyDescent="0.25">
      <c r="A8" s="90" t="str">
        <f ca="1">Translations!$G3</f>
        <v xml:space="preserve">INSTRUCCIONES- Módulos prioritarios de VIH/SIDA </v>
      </c>
      <c r="B8" s="90"/>
      <c r="C8" s="90"/>
      <c r="D8" s="90"/>
      <c r="E8" s="90"/>
      <c r="F8" s="90"/>
      <c r="G8" s="90"/>
      <c r="H8" s="68"/>
    </row>
    <row r="9" spans="1:23" ht="16.5" thickBot="1" x14ac:dyDescent="0.25">
      <c r="A9" s="72" t="str">
        <f ca="1">Translations!$G4</f>
        <v xml:space="preserve">Instrucciones ilustrativas para rellenar la tabla de deficiencias programáticas del VIH: </v>
      </c>
      <c r="B9" s="73"/>
      <c r="C9" s="73"/>
      <c r="D9" s="73"/>
      <c r="E9" s="73"/>
      <c r="F9" s="73"/>
      <c r="G9" s="74"/>
      <c r="H9" s="68"/>
    </row>
    <row r="10" spans="1:23" ht="127.5" customHeight="1" x14ac:dyDescent="0.2">
      <c r="A10" s="78" t="str">
        <f ca="1">Translations!$G5</f>
        <v>Módulos de prioridad para el VIH: tratamiento, atención y apoyo con tratamiento antirretroviral, tuberculosis/VIH, Prevención de la Transmisión Materno infantil (PTMI), programas de prevención para la población general, programas de prevención para trabajadores del sexo y sus clientes, programas de prevención para personas transgénero y hombres que tienen relaciones sexuales con hombres, programas de prevención para usuarios de drogas inyectables y sus parejas, programas de prevención para otras poblaciones vulnerables, otros (si los hay). 
Incluya una tabla distinta para cada una de las intervenciones prioritarias. Para el tratamiento antirretroviral, rellene tablas distintas para adultos y niños. Para las intervenciones relacionadas con la prevención, rellene la tabla de análisis de deficiencias para cada una de las poblaciones clave destinatarias del programa. La tabla de análisis de deficiencias para intervenciones de tuberculosis/VIH se debe incluir en todas las subvenciones de tuberculosis y VIH.</v>
      </c>
      <c r="B10" s="79"/>
      <c r="C10" s="79"/>
      <c r="D10" s="79"/>
      <c r="E10" s="79"/>
      <c r="F10" s="79"/>
      <c r="G10" s="80"/>
    </row>
    <row r="11" spans="1:23" ht="21.75" customHeight="1" x14ac:dyDescent="0.2">
      <c r="A11" s="75" t="str">
        <f ca="1">Translations!$G6</f>
        <v>Tratamiento, atención y apoyo: tratamiento antirretroviral</v>
      </c>
      <c r="B11" s="76"/>
      <c r="C11" s="76"/>
      <c r="D11" s="76"/>
      <c r="E11" s="76"/>
      <c r="F11" s="76"/>
      <c r="G11" s="76"/>
    </row>
    <row r="12" spans="1:23" ht="46.5" customHeight="1" x14ac:dyDescent="0.2">
      <c r="A12" s="77" t="str">
        <f ca="1">Translations!$G7</f>
        <v>Indicador de cobertura: 
Porcentaje de adultos y niños que actualmente reciben tratamiento antirretroviral entre todos los adultos y niños que padecen VIH.</v>
      </c>
      <c r="B12" s="77"/>
      <c r="C12" s="77"/>
      <c r="D12" s="77"/>
      <c r="E12" s="77"/>
      <c r="F12" s="77"/>
      <c r="G12" s="77"/>
    </row>
    <row r="13" spans="1:23" ht="45.75" customHeight="1" x14ac:dyDescent="0.2">
      <c r="A13" s="69" t="str">
        <f ca="1">Translations!$G8</f>
        <v>Población estimada con necesidades/en riesgo:
Se refiere a todos los adultos y niños que padecen VIH (de acuerdo con la definición del Informe Mundial de Avances de la Lucha contra el SIDA [GARPR, Global AIDS Response Progress Reporting] para el informe de 2014).</v>
      </c>
      <c r="B13" s="70"/>
      <c r="C13" s="70"/>
      <c r="D13" s="70"/>
      <c r="E13" s="70"/>
      <c r="F13" s="70"/>
      <c r="G13" s="71"/>
    </row>
    <row r="14" spans="1:23" ht="96.75" customHeight="1" x14ac:dyDescent="0.2">
      <c r="A14" s="77" t="str">
        <f ca="1">Translations!$G9</f>
        <v>Meta del país:
1) Se refiere al Plan Estratégico Nacional (PEN) o a la última meta del país acordada.
2) "#" se refiere al número total de personas que recibirán tratamiento antirretroviral.
3) "%" se refiere al número de adultos y niños que se espera tratar con tratamiento antirretroviral entre todos los adultos y niños que padecen VIH.</v>
      </c>
      <c r="B14" s="77"/>
      <c r="C14" s="77"/>
      <c r="D14" s="77"/>
      <c r="E14" s="77"/>
      <c r="F14" s="77"/>
      <c r="G14" s="77"/>
    </row>
    <row r="15" spans="1:23" ht="30" customHeight="1" x14ac:dyDescent="0.2">
      <c r="A15" s="69" t="str">
        <f ca="1">Translations!$G10</f>
        <v>Deficiencia programática:
La deficiencia programática se calcula según la necesidad total (fila A).</v>
      </c>
      <c r="B15" s="70"/>
      <c r="C15" s="70"/>
      <c r="D15" s="70"/>
      <c r="E15" s="70"/>
      <c r="F15" s="70"/>
      <c r="G15" s="71"/>
    </row>
    <row r="16" spans="1:23" ht="99" customHeight="1" x14ac:dyDescent="0.2">
      <c r="A16" s="69" t="str">
        <f ca="1">Translations!$G11</f>
        <v>Comentarios/supuestos:
1) Especifique el área objetivo en caso de cobertura subnacional.
2) Especifique cuáles son las otras fuentes de financiamiento.
3) Indique el número de personas elegibles para recibir tratamiento antirretroviral de acuerdo con las directrices nacionales para los criterios de tratamiento antirretroviral y la cobertura actual según estas directrices. Indique esta información para cada una de las categorías de desglose que haya (por ejemplo, para niños y adultos).</v>
      </c>
      <c r="B16" s="70"/>
      <c r="C16" s="70"/>
      <c r="D16" s="70"/>
      <c r="E16" s="70"/>
      <c r="F16" s="70"/>
      <c r="G16" s="71"/>
    </row>
    <row r="17" spans="1:7" ht="15" x14ac:dyDescent="0.2">
      <c r="A17" s="85" t="str">
        <f ca="1">Translations!$G12</f>
        <v>PTMI</v>
      </c>
      <c r="B17" s="85"/>
      <c r="C17" s="85"/>
      <c r="D17" s="85"/>
      <c r="E17" s="85"/>
      <c r="F17" s="85"/>
      <c r="G17" s="85"/>
    </row>
    <row r="18" spans="1:7" ht="42.75" customHeight="1" x14ac:dyDescent="0.2">
      <c r="A18" s="77" t="str">
        <f ca="1">Translations!$G13</f>
        <v>Indicador de cobertura: 
Porcentaje de mujeres embarazadas seropositivas que reciben antirretrovirales para reducir el riesgo de transmisión materno infantil.</v>
      </c>
      <c r="B18" s="77"/>
      <c r="C18" s="77"/>
      <c r="D18" s="77"/>
      <c r="E18" s="77"/>
      <c r="F18" s="77"/>
      <c r="G18" s="77"/>
    </row>
    <row r="19" spans="1:7" ht="34.5" customHeight="1" x14ac:dyDescent="0.2">
      <c r="A19" s="69" t="str">
        <f ca="1">Translations!$G14</f>
        <v>Población estimada con necesidades/en riesgo:
Se refiere al número estimado de mujeres embarazadas seropositivas.</v>
      </c>
      <c r="B19" s="70"/>
      <c r="C19" s="70"/>
      <c r="D19" s="70"/>
      <c r="E19" s="70"/>
      <c r="F19" s="70"/>
      <c r="G19" s="71"/>
    </row>
    <row r="20" spans="1:7" ht="115.5" customHeight="1" x14ac:dyDescent="0.2">
      <c r="A20" s="77" t="str">
        <f ca="1">Translations!$G15</f>
        <v>Meta del país:
1) Se refiere al Plan Estratégico Nacional (PEN) o a la última meta del país acordada.
2) "#" se refiere al número de mujeres embarazadas seropositivas que está previsto que reciban medicamentos antirretrovirales para reducir el riesgo de transmisión materno infantil durante el embarazo y el parto.
3) "%"se refiere al porcentaje de mujeres embarazadas seropositivas que reciben antirretrovirales para reducir el riesgo de transmisión materno infantil entre el total estimado de mujeres embarazadas seropositivas. Tenga en cuenta que, según las nuevas directrices de tratamiento de la OMS, todas las mujeres embarazadas y en período de lactancia son elegibles para recibir tratamiento antirretroviral.</v>
      </c>
      <c r="B20" s="77"/>
      <c r="C20" s="77"/>
      <c r="D20" s="77"/>
      <c r="E20" s="77"/>
      <c r="F20" s="77"/>
      <c r="G20" s="77"/>
    </row>
    <row r="21" spans="1:7" ht="33.75" customHeight="1" x14ac:dyDescent="0.2">
      <c r="A21" s="69" t="str">
        <f ca="1">Translations!$G16</f>
        <v>Deficiencia programática:
La deficiencia programática se calcula según la necesidad total (Línea A).</v>
      </c>
      <c r="B21" s="70"/>
      <c r="C21" s="70"/>
      <c r="D21" s="70"/>
      <c r="E21" s="70"/>
      <c r="F21" s="70"/>
      <c r="G21" s="71"/>
    </row>
    <row r="22" spans="1:7" ht="51.75" customHeight="1" x14ac:dyDescent="0.2">
      <c r="A22" s="81" t="str">
        <f ca="1">Translations!$G17</f>
        <v>Comentarios/supuestos:
1) Especifique el área objetivo.
2) Especifique cuáles son las otras fuentes de financiamiento.</v>
      </c>
      <c r="B22" s="82"/>
      <c r="C22" s="82"/>
      <c r="D22" s="82"/>
      <c r="E22" s="82"/>
      <c r="F22" s="82"/>
      <c r="G22" s="83"/>
    </row>
    <row r="23" spans="1:7" ht="15" x14ac:dyDescent="0.2">
      <c r="A23" s="84" t="str">
        <f ca="1">Translations!$G18</f>
        <v>Tuberculosis/VIH; intervenciones conjuntas de tuberculosis/VIH: revisión de tuberculosis entre los pacientes con VIH</v>
      </c>
      <c r="B23" s="84"/>
      <c r="C23" s="84"/>
      <c r="D23" s="84"/>
      <c r="E23" s="84"/>
      <c r="F23" s="84"/>
      <c r="G23" s="84"/>
    </row>
    <row r="24" spans="1:7" ht="39.75" customHeight="1" x14ac:dyDescent="0.2">
      <c r="A24" s="69" t="str">
        <f ca="1">Translations!$G19</f>
        <v>Indicador de cobertura: 
Porcentaje de pacientes seropositivos con tuberculosis que se sometieron a pruebas de detección de tuberculosis en centros de atención y tratamiento para enfermos de VIH.</v>
      </c>
      <c r="B24" s="70"/>
      <c r="C24" s="70"/>
      <c r="D24" s="70"/>
      <c r="E24" s="70"/>
      <c r="F24" s="70"/>
      <c r="G24" s="71"/>
    </row>
    <row r="25" spans="1:7" ht="33" customHeight="1" x14ac:dyDescent="0.2">
      <c r="A25" s="69" t="str">
        <f ca="1">Translations!$G20</f>
        <v xml:space="preserve">Población estimada con necesidades/en riesgo:
Se refiere a todos los adultos y niños que reciben servicios de atención del VIH. </v>
      </c>
      <c r="B25" s="70"/>
      <c r="C25" s="70"/>
      <c r="D25" s="70"/>
      <c r="E25" s="70"/>
      <c r="F25" s="70"/>
      <c r="G25" s="71"/>
    </row>
    <row r="26" spans="1:7" ht="93.75" customHeight="1" x14ac:dyDescent="0.2">
      <c r="A26" s="77" t="str">
        <f ca="1">Translations!$G21</f>
        <v>Meta del país:
1) Se refiere al Plan Estratégico Nacional (PEN) o a la última meta del país acordada.
2) "#" se refiere al número de adultos y niños que reciben servicios de atención del VIH a quienes se ha evaluado y registrado su estado con respecto a la tuberculosis. 
3) "%" se refiere al porcentaje de adultos y niños que reciben servicios de atención del VIH a quienes se ha evaluado y registrado su estado con respecto a la tuberculosis entre todos los adultos y niños que reciben servicios de atención del VIH.</v>
      </c>
      <c r="B26" s="77"/>
      <c r="C26" s="77"/>
      <c r="D26" s="77"/>
      <c r="E26" s="77"/>
      <c r="F26" s="77"/>
      <c r="G26" s="77"/>
    </row>
    <row r="27" spans="1:7" ht="51" customHeight="1" x14ac:dyDescent="0.2">
      <c r="A27" s="69" t="str">
        <f ca="1">Translations!$G22</f>
        <v>Deficiencia programática:
La deficiencia programática se calcula según la necesidad total (Línea A).</v>
      </c>
      <c r="B27" s="70"/>
      <c r="C27" s="70"/>
      <c r="D27" s="70"/>
      <c r="E27" s="70"/>
      <c r="F27" s="70"/>
      <c r="G27" s="71"/>
    </row>
    <row r="28" spans="1:7" ht="51" customHeight="1" x14ac:dyDescent="0.2">
      <c r="A28" s="81" t="str">
        <f ca="1">Translations!$G23</f>
        <v>Comentarios/supuestos:
1) Especifique el área objetivo.
2) Especifique cuáles son las otras fuentes de financiamiento.</v>
      </c>
      <c r="B28" s="82"/>
      <c r="C28" s="82"/>
      <c r="D28" s="82"/>
      <c r="E28" s="82"/>
      <c r="F28" s="82"/>
      <c r="G28" s="83"/>
    </row>
    <row r="29" spans="1:7" ht="38.25" customHeight="1" x14ac:dyDescent="0.2">
      <c r="A29" s="84" t="str">
        <f ca="1">Translations!$G24</f>
        <v>Tuberculosis/VIH; intervenciones conjuntas de tuberculosis/VIH: pacientes de tuberculosis con estado serológico respecto al VIH conocido</v>
      </c>
      <c r="B29" s="84"/>
      <c r="C29" s="84"/>
      <c r="D29" s="84"/>
      <c r="E29" s="84"/>
      <c r="F29" s="84"/>
      <c r="G29" s="84"/>
    </row>
    <row r="30" spans="1:7" ht="41.25" customHeight="1" x14ac:dyDescent="0.2">
      <c r="A30" s="69" t="str">
        <f ca="1">Translations!$G25</f>
        <v xml:space="preserve">Indicador de cobertura: 
Porcentaje de pacientes con tuberculosis registrados durante el período de notificación para los que se registró el resultado de la prueba del VIH en el registro de tuberculosis. </v>
      </c>
      <c r="B30" s="70"/>
      <c r="C30" s="70"/>
      <c r="D30" s="70"/>
      <c r="E30" s="70"/>
      <c r="F30" s="70"/>
      <c r="G30" s="71"/>
    </row>
    <row r="31" spans="1:7" ht="33" customHeight="1" x14ac:dyDescent="0.2">
      <c r="A31" s="69" t="str">
        <f ca="1">Translations!$G26</f>
        <v xml:space="preserve">Población estimada con necesidades/en riesgo:
Se refiere al número total de pacientes con tuberculosis registrados. </v>
      </c>
      <c r="B31" s="70"/>
      <c r="C31" s="70"/>
      <c r="D31" s="70"/>
      <c r="E31" s="70"/>
      <c r="F31" s="70"/>
      <c r="G31" s="71"/>
    </row>
    <row r="32" spans="1:7" ht="97.5" customHeight="1" x14ac:dyDescent="0.2">
      <c r="A32" s="77" t="str">
        <f ca="1">Translations!$G27</f>
        <v>Meta del país:
1) Se refiere al Plan Estratégico Nacional (PEN) o a la última meta del país acordada.
2) "#" se refiere al número de pacientes con tuberculosis registrados  para los que se registró el resultado de la prueba del VIH en el registro de tuberculosis.  
3) "%" se refiere al porcentaje de pacientes con tuberculosis para los que se registró el resultado de la prueba del VIH en el registro de tuberculosis entre el número total de pacientes registrados con tuberculosis.</v>
      </c>
      <c r="B32" s="77"/>
      <c r="C32" s="77"/>
      <c r="D32" s="77"/>
      <c r="E32" s="77"/>
      <c r="F32" s="77"/>
      <c r="G32" s="77"/>
    </row>
    <row r="33" spans="1:7" ht="37.5" customHeight="1" x14ac:dyDescent="0.2">
      <c r="A33" s="69" t="str">
        <f ca="1">Translations!$G28</f>
        <v>Deficiencia programática:
La deficiencia programática se calcula según la necesidad total (Línea A).</v>
      </c>
      <c r="B33" s="70"/>
      <c r="C33" s="70"/>
      <c r="D33" s="70"/>
      <c r="E33" s="70"/>
      <c r="F33" s="70"/>
      <c r="G33" s="71"/>
    </row>
    <row r="34" spans="1:7" ht="48.75" customHeight="1" x14ac:dyDescent="0.2">
      <c r="A34" s="81" t="str">
        <f ca="1">Translations!$G29</f>
        <v>Comentarios/supuestos:
1) Especifique el área objetivo.
2) Especifique cuáles son las otras fuentes de financiamiento.</v>
      </c>
      <c r="B34" s="82"/>
      <c r="C34" s="82"/>
      <c r="D34" s="82"/>
      <c r="E34" s="82"/>
      <c r="F34" s="82"/>
      <c r="G34" s="83"/>
    </row>
    <row r="35" spans="1:7" ht="34.5" customHeight="1" x14ac:dyDescent="0.2">
      <c r="A35" s="84" t="str">
        <f ca="1">Translations!$G30</f>
        <v>Tuberculosis/VIH; intervenciones conjuntas de tuberculosis/VIH: pacientes seropositivos con tuberculosis que reciben tratamiento antirretroviral</v>
      </c>
      <c r="B35" s="84"/>
      <c r="C35" s="84"/>
      <c r="D35" s="84"/>
      <c r="E35" s="84"/>
      <c r="F35" s="84"/>
      <c r="G35" s="84"/>
    </row>
    <row r="36" spans="1:7" ht="37.5" customHeight="1" x14ac:dyDescent="0.2">
      <c r="A36" s="69" t="str">
        <f ca="1">Translations!$G31</f>
        <v>Indicador de cobertura: porcentaje de pacientes seropositivos con tuberculosis registrados que han recibido tratamiento antirretroviral durante el tratamiento de la tuberculosis.</v>
      </c>
      <c r="B36" s="70"/>
      <c r="C36" s="70"/>
      <c r="D36" s="70"/>
      <c r="E36" s="70"/>
      <c r="F36" s="70"/>
      <c r="G36" s="71"/>
    </row>
    <row r="37" spans="1:7" ht="39.75" customHeight="1" x14ac:dyDescent="0.2">
      <c r="A37" s="69" t="str">
        <f ca="1">Translations!$G32</f>
        <v xml:space="preserve">Población estimada con necesidades/en riesgo:
Se refiere al número total de pacientes seropositivos con tuberculosis que se espera registrar durante el período de notificación. </v>
      </c>
      <c r="B37" s="70"/>
      <c r="C37" s="70"/>
      <c r="D37" s="70"/>
      <c r="E37" s="70"/>
      <c r="F37" s="70"/>
      <c r="G37" s="71"/>
    </row>
    <row r="38" spans="1:7" ht="82.5" customHeight="1" x14ac:dyDescent="0.2">
      <c r="A38" s="77" t="str">
        <f ca="1">Translations!$G33</f>
        <v xml:space="preserve">Meta del país:
1) Se refiere al PEN o a la última meta del país acordada.
2) "#" se refiere al número de pacientes seropositivos con tuberculosis que reciben tratamiento antirretroviral.
3) "%" se refiere a la proporción de todos los pacientes seropositivos con tuberculosis que reciben tratamiento antirretroviral entre el total de pacientes seropositivos con tuberculosis registrados. </v>
      </c>
      <c r="B38" s="77"/>
      <c r="C38" s="77"/>
      <c r="D38" s="77"/>
      <c r="E38" s="77"/>
      <c r="F38" s="77"/>
      <c r="G38" s="77"/>
    </row>
    <row r="39" spans="1:7" ht="39.75" customHeight="1" x14ac:dyDescent="0.2">
      <c r="A39" s="69" t="str">
        <f ca="1">Translations!$G34</f>
        <v>Deficiencia programática:
La deficiencia programática se calcula según la necesidad total (fila A).</v>
      </c>
      <c r="B39" s="70"/>
      <c r="C39" s="70"/>
      <c r="D39" s="70"/>
      <c r="E39" s="70"/>
      <c r="F39" s="70"/>
      <c r="G39" s="71"/>
    </row>
    <row r="40" spans="1:7" ht="46.5" customHeight="1" x14ac:dyDescent="0.2">
      <c r="A40" s="69" t="str">
        <f ca="1">Translations!$G35</f>
        <v>Comentarios/supuestos:
1) Especifique el área objetivo.
2) Especifique cuáles son las otras fuentes de financiamiento.</v>
      </c>
      <c r="B40" s="70"/>
      <c r="C40" s="70"/>
      <c r="D40" s="70"/>
      <c r="E40" s="70"/>
      <c r="F40" s="70"/>
      <c r="G40" s="71"/>
    </row>
    <row r="41" spans="1:7" ht="54.75" customHeight="1" x14ac:dyDescent="0.2">
      <c r="A41" s="75" t="str">
        <f ca="1">Translations!$G36</f>
        <v>Programas de prevención para poblaciones clave; paquete definido de servicios
Se debe rellenar con cada una de las poblaciones clave objetivo, por ejemplo, trabajadores del sexo, hombres que tienen relaciones sexuales con hombres, personas transgénero, usuarios de drogas inyectables, otras poblaciones vulnerables, etc.</v>
      </c>
      <c r="B41" s="75"/>
      <c r="C41" s="75"/>
      <c r="D41" s="75"/>
      <c r="E41" s="75"/>
      <c r="F41" s="75"/>
      <c r="G41" s="75"/>
    </row>
    <row r="42" spans="1:7" ht="25.5" customHeight="1" x14ac:dyDescent="0.2">
      <c r="A42" s="69" t="str">
        <f ca="1">Translations!$G37</f>
        <v>Indicador de cobertura: porcentaje de poblaciones clave cubiertas por los programas de prevención; paquete definido de servicios.</v>
      </c>
      <c r="B42" s="70"/>
      <c r="C42" s="70"/>
      <c r="D42" s="70"/>
      <c r="E42" s="70"/>
      <c r="F42" s="70"/>
      <c r="G42" s="71"/>
    </row>
    <row r="43" spans="1:7" ht="40.5" customHeight="1" x14ac:dyDescent="0.2">
      <c r="A43" s="69" t="str">
        <f ca="1">Translations!$G38</f>
        <v xml:space="preserve">Población estimada con necesidades/en riesgo:
Se refiere al número estimado de poblaciones clave. </v>
      </c>
      <c r="B43" s="70"/>
      <c r="C43" s="70"/>
      <c r="D43" s="70"/>
      <c r="E43" s="70"/>
      <c r="F43" s="70"/>
      <c r="G43" s="71"/>
    </row>
    <row r="44" spans="1:7" ht="84.75" customHeight="1" x14ac:dyDescent="0.2">
      <c r="A44" s="77" t="str">
        <f ca="1">Translations!$G39</f>
        <v>Meta del país:
1) Se refiere al PEN o a la última meta del país acordada.
2) "#" se refiere al número de poblaciones clave que se prevé estarán cubiertas por un paquete definido de servicios de prevención.
3) "%" se refiere al porcentaje de poblaciones clave cubiertas por un paquete definido de servicios de prevención entre el número estimado de poblaciones clave.</v>
      </c>
      <c r="B44" s="77"/>
      <c r="C44" s="77"/>
      <c r="D44" s="77"/>
      <c r="E44" s="77"/>
      <c r="F44" s="77"/>
      <c r="G44" s="77"/>
    </row>
    <row r="45" spans="1:7" ht="38.25" customHeight="1" x14ac:dyDescent="0.2">
      <c r="A45" s="69" t="str">
        <f ca="1">Translations!$G40</f>
        <v>Deficiencia programática:
La deficiencia programática se calcula según la necesidad total (Línea A).</v>
      </c>
      <c r="B45" s="70"/>
      <c r="C45" s="70"/>
      <c r="D45" s="70"/>
      <c r="E45" s="70"/>
      <c r="F45" s="70"/>
      <c r="G45" s="71"/>
    </row>
    <row r="46" spans="1:7" ht="96.75" customHeight="1" x14ac:dyDescent="0.2">
      <c r="A46" s="69" t="str">
        <f ca="1">Translations!$G41</f>
        <v xml:space="preserve">Comentarios/supuestos:
1) Especifique el área objetivo.
2) Especifique cuáles son las otras fuentes de financiamiento.
3) Especifique las intervenciones que se incluyen en el paquete. El paquete debe hacer referencia a un conjunto definido de intervenciones que deben recibir las personas y en torno al cual se incluyen en los resultados; es decir, solamente se deben contar las personas que hayan recibido el conjunto completo de intervenciones del paquete definido. </v>
      </c>
      <c r="B46" s="70"/>
      <c r="C46" s="70"/>
      <c r="D46" s="70"/>
      <c r="E46" s="70"/>
      <c r="F46" s="70"/>
      <c r="G46" s="71"/>
    </row>
    <row r="47" spans="1:7" ht="50.25" customHeight="1" x14ac:dyDescent="0.2">
      <c r="A47" s="75" t="str">
        <f ca="1">Translations!$G42</f>
        <v>Programas de prevención para poblaciones clave; pruebas de VIH
Se debe rellenar con cada una de las poblaciones clave objetivo, por ejemplo, trabajadores del sexo, hombres que tienen relaciones sexuales con hombres, personas transgénero, usuarios de drogas inyectables, otras poblaciones vulnerables, etc.</v>
      </c>
      <c r="B47" s="75"/>
      <c r="C47" s="75"/>
      <c r="D47" s="75"/>
      <c r="E47" s="75"/>
      <c r="F47" s="75"/>
      <c r="G47" s="75"/>
    </row>
    <row r="48" spans="1:7" ht="26.25" customHeight="1" x14ac:dyDescent="0.2">
      <c r="A48" s="69" t="str">
        <f ca="1">Translations!$G43</f>
        <v>Indicador de cobertura: porcentaje de poblaciones clave que se sometieron a una prueba de VIH y conocen sus resultados.</v>
      </c>
      <c r="B48" s="70"/>
      <c r="C48" s="70"/>
      <c r="D48" s="70"/>
      <c r="E48" s="70"/>
      <c r="F48" s="70"/>
      <c r="G48" s="71"/>
    </row>
    <row r="49" spans="1:7" ht="39" customHeight="1" x14ac:dyDescent="0.2">
      <c r="A49" s="69" t="str">
        <f ca="1">Translations!$G44</f>
        <v xml:space="preserve">Población estimada con necesidades/en riesgo:
Se refiere al número estimado de poblaciones clave. </v>
      </c>
      <c r="B49" s="70"/>
      <c r="C49" s="70"/>
      <c r="D49" s="70"/>
      <c r="E49" s="70"/>
      <c r="F49" s="70"/>
      <c r="G49" s="71"/>
    </row>
    <row r="50" spans="1:7" ht="76.5" customHeight="1" x14ac:dyDescent="0.2">
      <c r="A50" s="77" t="str">
        <f ca="1">Translations!$G45</f>
        <v>Meta del país:
1) Se refiere al PEN o a la última meta del país acordada.
2) "#" se refiere al número de poblaciones clave que se prevé que se someterán a las pruebas de VIH.
3) "%" se refiere al porcentaje de poblaciones clave que se someterán a las pruebas de VIH entre el número estimado de poblaciones clave.</v>
      </c>
      <c r="B50" s="77"/>
      <c r="C50" s="77"/>
      <c r="D50" s="77"/>
      <c r="E50" s="77"/>
      <c r="F50" s="77"/>
      <c r="G50" s="77"/>
    </row>
    <row r="51" spans="1:7" ht="36.75" customHeight="1" x14ac:dyDescent="0.2">
      <c r="A51" s="69" t="str">
        <f ca="1">Translations!$G46</f>
        <v>Deficiencia programática:
La deficiencia programática se calcula según la necesidad total (fila A).</v>
      </c>
      <c r="B51" s="70"/>
      <c r="C51" s="70"/>
      <c r="D51" s="70"/>
      <c r="E51" s="70"/>
      <c r="F51" s="70"/>
      <c r="G51" s="71"/>
    </row>
    <row r="52" spans="1:7" ht="66.75" customHeight="1" x14ac:dyDescent="0.2">
      <c r="A52" s="69" t="str">
        <f ca="1">Translations!$G47</f>
        <v>Comentarios/supuestos:
1) Especifique el área objetivo.
2) Especifique cuáles son las otras fuentes de financiamiento.</v>
      </c>
      <c r="B52" s="70"/>
      <c r="C52" s="70"/>
      <c r="D52" s="70"/>
      <c r="E52" s="70"/>
      <c r="F52" s="70"/>
      <c r="G52" s="71"/>
    </row>
    <row r="53" spans="1:7" ht="25.5" customHeight="1" x14ac:dyDescent="0.2">
      <c r="A53" s="75" t="str">
        <f ca="1">Translations!$G48</f>
        <v>Programas de prevención para usuarios de drogas inyectables y sus parejas; distribución de agujas y jeringuillas</v>
      </c>
      <c r="B53" s="75"/>
      <c r="C53" s="75"/>
      <c r="D53" s="75"/>
      <c r="E53" s="75"/>
      <c r="F53" s="75"/>
      <c r="G53" s="75"/>
    </row>
    <row r="54" spans="1:7" ht="21" customHeight="1" x14ac:dyDescent="0.2">
      <c r="A54" s="69" t="str">
        <f ca="1">Translations!$G49</f>
        <v xml:space="preserve">Indicador de cobertura: porcentaje de usuarios de drogas inyectables cubiertos por los programas de agujas y jeringuillas </v>
      </c>
      <c r="B54" s="70"/>
      <c r="C54" s="70"/>
      <c r="D54" s="70"/>
      <c r="E54" s="70"/>
      <c r="F54" s="70"/>
      <c r="G54" s="71"/>
    </row>
    <row r="55" spans="1:7" ht="35.25" customHeight="1" x14ac:dyDescent="0.2">
      <c r="A55" s="69" t="str">
        <f ca="1">Translations!$G50</f>
        <v xml:space="preserve">Población estimada con necesidades/en riesgo:
Se refiere al número estimado de usuarios de drogas inyectables. </v>
      </c>
      <c r="B55" s="70"/>
      <c r="C55" s="70"/>
      <c r="D55" s="70"/>
      <c r="E55" s="70"/>
      <c r="F55" s="70"/>
      <c r="G55" s="71"/>
    </row>
    <row r="56" spans="1:7" ht="81.75" customHeight="1" x14ac:dyDescent="0.2">
      <c r="A56" s="86" t="str">
        <f ca="1">Translations!$G51</f>
        <v>Meta del país:
1) Se refiere al PEN o a la última meta del país acordada.
2) "#" se refiere al número de personas cubiertas por los programas de agujas y jeringuillas.
3) "%" se refiere al porcentaje de usuarios de drogas inyectables cubiertos por programas de agujas y jeringuillas entre el número estimado de usuarios de drogas inyectables.</v>
      </c>
      <c r="B56" s="86"/>
      <c r="C56" s="86"/>
      <c r="D56" s="86"/>
      <c r="E56" s="86"/>
      <c r="F56" s="86"/>
      <c r="G56" s="86"/>
    </row>
    <row r="57" spans="1:7" ht="31.5" customHeight="1" x14ac:dyDescent="0.2">
      <c r="A57" s="69" t="str">
        <f ca="1">Translations!$G52</f>
        <v>Deficiencia programática:
La deficiencia programática se calcula según la necesidad total (fila A).</v>
      </c>
      <c r="B57" s="70"/>
      <c r="C57" s="70"/>
      <c r="D57" s="70"/>
      <c r="E57" s="70"/>
      <c r="F57" s="70"/>
      <c r="G57" s="71"/>
    </row>
    <row r="58" spans="1:7" ht="80.25" customHeight="1" x14ac:dyDescent="0.2">
      <c r="A58" s="69" t="str">
        <f ca="1">Translations!$G53</f>
        <v>Comentarios/supuestos:
1) Especifique la zona objetivo.
2) Especifique cuáles son las otras fuentes de financiamiento
3) Especifique el número de agujas y jeringuillas que se distribuirán por persona (usuarios de drogas inyectables) durante un período de tiempo concreto.</v>
      </c>
      <c r="B58" s="70"/>
      <c r="C58" s="70"/>
      <c r="D58" s="70"/>
      <c r="E58" s="70"/>
      <c r="F58" s="70"/>
      <c r="G58" s="71"/>
    </row>
    <row r="59" spans="1:7" ht="24.75" customHeight="1" x14ac:dyDescent="0.2">
      <c r="A59" s="75" t="str">
        <f ca="1">Translations!$G54</f>
        <v>Programas de prevención para usuarios de drogas inyectables y sus parejas; terapia de sustitución con opiáceos</v>
      </c>
      <c r="B59" s="75"/>
      <c r="C59" s="75"/>
      <c r="D59" s="75"/>
      <c r="E59" s="75"/>
      <c r="F59" s="75"/>
      <c r="G59" s="75"/>
    </row>
    <row r="60" spans="1:7" ht="30" customHeight="1" x14ac:dyDescent="0.2">
      <c r="A60" s="69" t="str">
        <f ca="1">Translations!$G55</f>
        <v xml:space="preserve">Indicador de cobertura: porcentaje de usuarios de drogas inyectables que reciben terapia de sustitución con opiáceos. </v>
      </c>
      <c r="B60" s="70"/>
      <c r="C60" s="70"/>
      <c r="D60" s="70"/>
      <c r="E60" s="70"/>
      <c r="F60" s="70"/>
      <c r="G60" s="71"/>
    </row>
    <row r="61" spans="1:7" ht="35.25" customHeight="1" x14ac:dyDescent="0.2">
      <c r="A61" s="69" t="str">
        <f ca="1">Translations!$G56</f>
        <v xml:space="preserve">Población estimada con necesidades/en riesgo:
Se refiere al número estimado de usuarios de drogas inyectables. </v>
      </c>
      <c r="B61" s="70"/>
      <c r="C61" s="70"/>
      <c r="D61" s="70"/>
      <c r="E61" s="70"/>
      <c r="F61" s="70"/>
      <c r="G61" s="71"/>
    </row>
    <row r="62" spans="1:7" ht="78" customHeight="1" x14ac:dyDescent="0.2">
      <c r="A62" s="77" t="str">
        <f ca="1">Translations!$G57</f>
        <v>Meta del país:
1) Se refiere al PEN o a la última meta del país acordada.
2) "#" se refiere al número de usuarios de drogas inyectables que se espera reciban terapia de sustitución con opiáceos.
3) "%" se refiere al porcentaje de usuarios de drogas inyectables que reciben terapia de sustitución con opiáceos entre el número estimado de usuarios de drogas inyectables.</v>
      </c>
      <c r="B62" s="77"/>
      <c r="C62" s="77"/>
      <c r="D62" s="77"/>
      <c r="E62" s="77"/>
      <c r="F62" s="77"/>
      <c r="G62" s="77"/>
    </row>
    <row r="63" spans="1:7" ht="36.75" customHeight="1" x14ac:dyDescent="0.2">
      <c r="A63" s="69" t="str">
        <f ca="1">Translations!$G58</f>
        <v>Deficiencia programática:
La deficiencia programática se calcula según la necesidad total (fila A).</v>
      </c>
      <c r="B63" s="70"/>
      <c r="C63" s="70"/>
      <c r="D63" s="70"/>
      <c r="E63" s="70"/>
      <c r="F63" s="70"/>
      <c r="G63" s="71"/>
    </row>
    <row r="64" spans="1:7" ht="52.5" customHeight="1" x14ac:dyDescent="0.2">
      <c r="A64" s="69" t="str">
        <f ca="1">Translations!$G59</f>
        <v>Comentarios/supuestos:
1) Especifique el área objetivo.
2) Especifique cuáles son las otras fuentes de financiamiento.</v>
      </c>
      <c r="B64" s="70"/>
      <c r="C64" s="70"/>
      <c r="D64" s="70"/>
      <c r="E64" s="70"/>
      <c r="F64" s="70"/>
      <c r="G64" s="71"/>
    </row>
    <row r="65" spans="1:7" ht="57" customHeight="1" x14ac:dyDescent="0.2">
      <c r="A65" s="75" t="str">
        <f ca="1">Translations!$G60</f>
        <v>Programas de prevención para poblaciones clave; intervenciones a nivel individual o de grupo reducido
Se debe rellenar para cada una de las poblaciones clave objetivo, por ejemplo, trabajadores del sexo, hombres que tienen relaciones sexuales con hombres, personas transgénero, usuarios de drogas inyectables, otras poblaciones vulnerables, etc.</v>
      </c>
      <c r="B65" s="75"/>
      <c r="C65" s="75"/>
      <c r="D65" s="75"/>
      <c r="E65" s="75"/>
      <c r="F65" s="75"/>
      <c r="G65" s="75"/>
    </row>
    <row r="66" spans="1:7" ht="41.25" customHeight="1" x14ac:dyDescent="0.2">
      <c r="A66" s="69" t="str">
        <f ca="1">Translations!$G61</f>
        <v>Indicador de cobertura: porcentaje de poblaciones clave cubiertas por los programas de prevención (intervenciones a nivel individual o de grupo reducido).</v>
      </c>
      <c r="B66" s="70"/>
      <c r="C66" s="70"/>
      <c r="D66" s="70"/>
      <c r="E66" s="70"/>
      <c r="F66" s="70"/>
      <c r="G66" s="71"/>
    </row>
    <row r="67" spans="1:7" ht="41.25" customHeight="1" x14ac:dyDescent="0.2">
      <c r="A67" s="69" t="str">
        <f ca="1">Translations!$G62</f>
        <v xml:space="preserve">Población estimada con necesidades/en riesgo:
Se refiere al número estimado de poblaciones clave. </v>
      </c>
      <c r="B67" s="70"/>
      <c r="C67" s="70"/>
      <c r="D67" s="70"/>
      <c r="E67" s="70"/>
      <c r="F67" s="70"/>
      <c r="G67" s="71"/>
    </row>
    <row r="68" spans="1:7" ht="65.25" customHeight="1" x14ac:dyDescent="0.2">
      <c r="A68" s="77" t="str">
        <f ca="1">Translations!$G63</f>
        <v xml:space="preserve">Meta del país:
1) Se refiere al PEN o a la última meta del país acordada.
2) "#" se refiere al número de poblaciones clave que se prevé estén cubiertas por la intervención de prevención individual.
3) "%" se refiere al porcentaje de poblaciones clave que estarán cubiertas por intervención de prevención individual entre el número estimado de poblaciones clave. </v>
      </c>
      <c r="B68" s="77"/>
      <c r="C68" s="77"/>
      <c r="D68" s="77"/>
      <c r="E68" s="77"/>
      <c r="F68" s="77"/>
      <c r="G68" s="77"/>
    </row>
    <row r="69" spans="1:7" ht="41.25" customHeight="1" x14ac:dyDescent="0.2">
      <c r="A69" s="69" t="str">
        <f ca="1">Translations!$G64</f>
        <v>Deficiencia programática:
La deficiencia programática se calcula según la necesidad total (fila A).</v>
      </c>
      <c r="B69" s="70"/>
      <c r="C69" s="70"/>
      <c r="D69" s="70"/>
      <c r="E69" s="70"/>
      <c r="F69" s="70"/>
      <c r="G69" s="71"/>
    </row>
    <row r="70" spans="1:7" ht="64.5" customHeight="1" x14ac:dyDescent="0.2">
      <c r="A70" s="69" t="str">
        <f ca="1">Translations!$G65</f>
        <v>Comentarios/supuestos:
1) Especifique el área objetivo.
2) Especifique cuáles son las otras fuentes de financiamiento.
3) Especifique la intervención individual proporcionada.</v>
      </c>
      <c r="B70" s="70"/>
      <c r="C70" s="70"/>
      <c r="D70" s="70"/>
      <c r="E70" s="70"/>
      <c r="F70" s="70"/>
      <c r="G70" s="71"/>
    </row>
  </sheetData>
  <sheetProtection password="C66B" sheet="1" objects="1" scenarios="1" formatColumns="0" formatRows="0"/>
  <mergeCells count="68">
    <mergeCell ref="B6:D6"/>
    <mergeCell ref="A8:G8"/>
    <mergeCell ref="A1:F1"/>
    <mergeCell ref="A2:F2"/>
    <mergeCell ref="A3:F3"/>
    <mergeCell ref="A4:F4"/>
    <mergeCell ref="A61:G61"/>
    <mergeCell ref="A56:G56"/>
    <mergeCell ref="A57:G57"/>
    <mergeCell ref="A58:G58"/>
    <mergeCell ref="A59:G59"/>
    <mergeCell ref="A60:G60"/>
    <mergeCell ref="A68:G68"/>
    <mergeCell ref="A69:G69"/>
    <mergeCell ref="A70:G70"/>
    <mergeCell ref="A62:G62"/>
    <mergeCell ref="A63:G63"/>
    <mergeCell ref="A64:G64"/>
    <mergeCell ref="A65:G65"/>
    <mergeCell ref="A66:G66"/>
    <mergeCell ref="A67:G67"/>
    <mergeCell ref="A55:G55"/>
    <mergeCell ref="A44:G44"/>
    <mergeCell ref="A45:G45"/>
    <mergeCell ref="A46:G46"/>
    <mergeCell ref="A47:G47"/>
    <mergeCell ref="A48:G48"/>
    <mergeCell ref="A49:G49"/>
    <mergeCell ref="A50:G50"/>
    <mergeCell ref="A51:G51"/>
    <mergeCell ref="A52:G52"/>
    <mergeCell ref="A53:G53"/>
    <mergeCell ref="A54:G54"/>
    <mergeCell ref="A43:G43"/>
    <mergeCell ref="A38:G38"/>
    <mergeCell ref="A39:G39"/>
    <mergeCell ref="A41:G41"/>
    <mergeCell ref="A42:G42"/>
    <mergeCell ref="A40:G40"/>
    <mergeCell ref="A37:G37"/>
    <mergeCell ref="A26:G26"/>
    <mergeCell ref="A27:G27"/>
    <mergeCell ref="A28:G28"/>
    <mergeCell ref="A29:G29"/>
    <mergeCell ref="A30:G30"/>
    <mergeCell ref="A31:G31"/>
    <mergeCell ref="A32:G32"/>
    <mergeCell ref="A33:G33"/>
    <mergeCell ref="A34:G34"/>
    <mergeCell ref="A35:G35"/>
    <mergeCell ref="A36:G36"/>
    <mergeCell ref="A25:G25"/>
    <mergeCell ref="A14:G14"/>
    <mergeCell ref="A15:G15"/>
    <mergeCell ref="A16:G16"/>
    <mergeCell ref="A18:G18"/>
    <mergeCell ref="A19:G19"/>
    <mergeCell ref="A20:G20"/>
    <mergeCell ref="A21:G21"/>
    <mergeCell ref="A22:G22"/>
    <mergeCell ref="A23:G23"/>
    <mergeCell ref="A24:G24"/>
    <mergeCell ref="A17:G17"/>
    <mergeCell ref="A13:G13"/>
    <mergeCell ref="A9:G9"/>
    <mergeCell ref="A11:G11"/>
    <mergeCell ref="A12:G12"/>
    <mergeCell ref="A10:G10"/>
  </mergeCells>
  <dataValidations count="1">
    <dataValidation type="list" allowBlank="1" showInputMessage="1" showErrorMessage="1" sqref="B6">
      <formula1>"English,French,Spanish,Russian"</formula1>
    </dataValidation>
  </dataValidations>
  <pageMargins left="0.7" right="0.7" top="0.75" bottom="0.75" header="0.3" footer="0.3"/>
  <pageSetup paperSize="8"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195"/>
  <sheetViews>
    <sheetView view="pageBreakPreview" zoomScale="85" zoomScaleNormal="80" zoomScaleSheetLayoutView="85" workbookViewId="0">
      <pane ySplit="5" topLeftCell="A104" activePane="bottomLeft" state="frozen"/>
      <selection pane="bottomLeft" activeCell="C107" sqref="C107"/>
    </sheetView>
  </sheetViews>
  <sheetFormatPr baseColWidth="10" defaultColWidth="9" defaultRowHeight="14.25" x14ac:dyDescent="0.2"/>
  <cols>
    <col min="1" max="1" width="24.625" style="35" customWidth="1"/>
    <col min="2" max="2" width="7.25" style="35" customWidth="1"/>
    <col min="3" max="6" width="11.625" style="35" customWidth="1"/>
    <col min="7" max="7" width="37.125" style="35" customWidth="1"/>
    <col min="8" max="8" width="15.125" style="35" customWidth="1"/>
    <col min="9" max="9" width="21.75" style="35" customWidth="1"/>
    <col min="10" max="10" width="9" style="35"/>
    <col min="11" max="11" width="10.375" style="35" customWidth="1"/>
    <col min="12" max="12" width="10.875" style="35" customWidth="1"/>
    <col min="13" max="13" width="12.125" style="35" customWidth="1"/>
    <col min="14" max="16384" width="9" style="35"/>
  </cols>
  <sheetData>
    <row r="1" spans="1:23" s="34" customFormat="1" ht="19.5" customHeight="1" x14ac:dyDescent="0.2">
      <c r="A1" s="147" t="s">
        <v>36</v>
      </c>
      <c r="B1" s="147"/>
      <c r="C1" s="147"/>
      <c r="D1" s="147"/>
      <c r="E1" s="147"/>
      <c r="F1" s="150" t="s">
        <v>30</v>
      </c>
      <c r="G1" s="150"/>
      <c r="H1" s="3"/>
      <c r="I1" s="4"/>
      <c r="J1" s="1"/>
      <c r="K1" s="1"/>
      <c r="L1" s="1"/>
      <c r="M1" s="1"/>
      <c r="N1" s="1"/>
      <c r="O1" s="1"/>
      <c r="P1" s="2"/>
      <c r="Q1" s="2"/>
      <c r="R1" s="2"/>
      <c r="S1" s="2"/>
      <c r="T1" s="2"/>
      <c r="U1" s="2"/>
      <c r="V1" s="2"/>
      <c r="W1" s="2"/>
    </row>
    <row r="2" spans="1:23" s="34" customFormat="1" ht="19.5" customHeight="1" x14ac:dyDescent="0.2">
      <c r="A2" s="148" t="s">
        <v>37</v>
      </c>
      <c r="B2" s="148"/>
      <c r="C2" s="148"/>
      <c r="D2" s="148"/>
      <c r="E2" s="148"/>
      <c r="F2" s="151" t="s">
        <v>31</v>
      </c>
      <c r="G2" s="151"/>
      <c r="H2" s="3"/>
      <c r="I2" s="4"/>
      <c r="J2" s="1"/>
      <c r="K2" s="1"/>
      <c r="L2" s="1"/>
      <c r="M2" s="1"/>
      <c r="N2" s="1"/>
      <c r="O2" s="1"/>
      <c r="P2" s="2"/>
      <c r="Q2" s="2"/>
      <c r="R2" s="2"/>
      <c r="S2" s="2"/>
      <c r="T2" s="2"/>
      <c r="U2" s="2"/>
      <c r="V2" s="2"/>
      <c r="W2" s="2"/>
    </row>
    <row r="3" spans="1:23" s="34" customFormat="1" ht="19.5" customHeight="1" x14ac:dyDescent="0.2">
      <c r="A3" s="148" t="s">
        <v>38</v>
      </c>
      <c r="B3" s="148"/>
      <c r="C3" s="148"/>
      <c r="D3" s="148"/>
      <c r="E3" s="148"/>
      <c r="F3" s="151" t="s">
        <v>32</v>
      </c>
      <c r="G3" s="151"/>
      <c r="H3" s="3"/>
      <c r="I3" s="4"/>
      <c r="J3" s="1"/>
      <c r="K3" s="1"/>
      <c r="L3" s="1"/>
      <c r="M3" s="1"/>
      <c r="N3" s="1"/>
      <c r="O3" s="1"/>
      <c r="P3" s="2"/>
      <c r="Q3" s="2"/>
      <c r="R3" s="2"/>
      <c r="S3" s="2"/>
      <c r="T3" s="2"/>
      <c r="U3" s="2"/>
      <c r="V3" s="2"/>
      <c r="W3" s="2"/>
    </row>
    <row r="4" spans="1:23" s="34" customFormat="1" ht="19.5" customHeight="1" thickBot="1" x14ac:dyDescent="0.25">
      <c r="A4" s="149" t="s">
        <v>39</v>
      </c>
      <c r="B4" s="149"/>
      <c r="C4" s="149"/>
      <c r="D4" s="149"/>
      <c r="E4" s="149"/>
      <c r="F4" s="152" t="s">
        <v>33</v>
      </c>
      <c r="G4" s="152"/>
      <c r="H4" s="3"/>
      <c r="I4" s="4"/>
      <c r="J4" s="1"/>
      <c r="K4" s="1"/>
      <c r="L4" s="1"/>
      <c r="M4" s="1"/>
      <c r="N4" s="1"/>
      <c r="O4" s="1"/>
      <c r="P4" s="2"/>
      <c r="Q4" s="2"/>
      <c r="R4" s="2"/>
      <c r="S4" s="2"/>
      <c r="T4" s="2"/>
      <c r="U4" s="2"/>
      <c r="V4" s="2"/>
      <c r="W4" s="2"/>
    </row>
    <row r="5" spans="1:23" ht="72.75" customHeight="1" thickBot="1" x14ac:dyDescent="0.25">
      <c r="A5" s="145" t="str">
        <f ca="1">Translations!$G$67</f>
        <v>Lea detenidamente las instrucciones antes de rellenar la tabla de análisis de deficiencias programáticas. Las instrucciones se han adaptado a cada módulo o intervención específicos. Favor tomar en cuenta que esta información deber ser presentada a través del portal en línea.</v>
      </c>
      <c r="B5" s="145"/>
      <c r="C5" s="145"/>
      <c r="D5" s="145"/>
      <c r="E5" s="145"/>
      <c r="F5" s="145"/>
      <c r="G5" s="146"/>
      <c r="H5" s="144"/>
      <c r="I5" s="144"/>
    </row>
    <row r="6" spans="1:23" ht="18.75" thickBot="1" x14ac:dyDescent="0.25">
      <c r="A6" s="118" t="str">
        <f ca="1">Translations!$A$3</f>
        <v>VIH/SIDA</v>
      </c>
      <c r="B6" s="119"/>
      <c r="C6" s="119"/>
      <c r="D6" s="119"/>
      <c r="E6" s="119"/>
      <c r="F6" s="119"/>
      <c r="G6" s="120"/>
    </row>
    <row r="7" spans="1:23" ht="16.5" customHeight="1" x14ac:dyDescent="0.2">
      <c r="A7" s="115" t="str">
        <f ca="1">Translations!$A$4</f>
        <v>VIH/SIDA - Tabla de deficiencias programáticas 1 (por intervención prioritaria)</v>
      </c>
      <c r="B7" s="116"/>
      <c r="C7" s="116"/>
      <c r="D7" s="116"/>
      <c r="E7" s="116"/>
      <c r="F7" s="116"/>
      <c r="G7" s="117"/>
    </row>
    <row r="8" spans="1:23" ht="18" customHeight="1" x14ac:dyDescent="0.2">
      <c r="A8" s="121" t="str">
        <f ca="1">Translations!$A$10</f>
        <v>Módulo de prioridad</v>
      </c>
      <c r="B8" s="122"/>
      <c r="C8" s="123"/>
      <c r="D8" s="124"/>
      <c r="E8" s="124"/>
      <c r="F8" s="124"/>
      <c r="G8" s="125"/>
    </row>
    <row r="9" spans="1:23" ht="18.75" customHeight="1" x14ac:dyDescent="0.2">
      <c r="A9" s="121" t="str">
        <f ca="1">Translations!$A$11</f>
        <v>Indicador de cobertura seleccionado</v>
      </c>
      <c r="B9" s="122"/>
      <c r="C9" s="126"/>
      <c r="D9" s="127"/>
      <c r="E9" s="127"/>
      <c r="F9" s="127"/>
      <c r="G9" s="128"/>
    </row>
    <row r="10" spans="1:23" ht="15" x14ac:dyDescent="0.2">
      <c r="A10" s="129" t="str">
        <f ca="1">Translations!$A$12</f>
        <v xml:space="preserve">Cobertura nacional actual </v>
      </c>
      <c r="B10" s="130"/>
      <c r="C10" s="130"/>
      <c r="D10" s="130"/>
      <c r="E10" s="130"/>
      <c r="F10" s="130"/>
      <c r="G10" s="131"/>
    </row>
    <row r="11" spans="1:23" x14ac:dyDescent="0.2">
      <c r="A11" s="132" t="str">
        <f ca="1">Translations!$A$13</f>
        <v>Inserte los últimos resultados</v>
      </c>
      <c r="B11" s="133"/>
      <c r="C11" s="36"/>
      <c r="D11" s="37" t="str">
        <f ca="1">Translations!$A$14</f>
        <v>Año</v>
      </c>
      <c r="E11" s="36"/>
      <c r="F11" s="37" t="str">
        <f ca="1">Translations!$A$15</f>
        <v>Fuente de datos</v>
      </c>
      <c r="G11" s="5"/>
    </row>
    <row r="12" spans="1:23" ht="24.75" customHeight="1" thickBot="1" x14ac:dyDescent="0.25">
      <c r="A12" s="99" t="str">
        <f ca="1">Translations!$A$16</f>
        <v>Comentarios</v>
      </c>
      <c r="B12" s="100"/>
      <c r="C12" s="101"/>
      <c r="D12" s="102"/>
      <c r="E12" s="102"/>
      <c r="F12" s="102"/>
      <c r="G12" s="103"/>
    </row>
    <row r="13" spans="1:23" ht="8.25" customHeight="1" thickBot="1" x14ac:dyDescent="0.25">
      <c r="A13" s="104"/>
      <c r="B13" s="104"/>
      <c r="C13" s="104"/>
      <c r="D13" s="104"/>
      <c r="E13" s="104"/>
      <c r="F13" s="104"/>
      <c r="G13" s="104"/>
    </row>
    <row r="14" spans="1:23" ht="15" x14ac:dyDescent="0.2">
      <c r="A14" s="105"/>
      <c r="B14" s="106"/>
      <c r="C14" s="38" t="str">
        <f ca="1">Translations!$A$17</f>
        <v>Año 1</v>
      </c>
      <c r="D14" s="38" t="str">
        <f ca="1">Translations!$A$18</f>
        <v>Año 2</v>
      </c>
      <c r="E14" s="38" t="str">
        <f ca="1">Translations!$A$19</f>
        <v>Año 3</v>
      </c>
      <c r="F14" s="38" t="str">
        <f ca="1">Translations!$A$20</f>
        <v>Año 4</v>
      </c>
      <c r="G14" s="109" t="str">
        <f ca="1">Translations!$A$22</f>
        <v>Comentarios /supuestos</v>
      </c>
    </row>
    <row r="15" spans="1:23" ht="42.75" customHeight="1" x14ac:dyDescent="0.2">
      <c r="A15" s="107"/>
      <c r="B15" s="108"/>
      <c r="C15" s="39" t="str">
        <f ca="1">Translations!$A$21</f>
        <v>Inserte año</v>
      </c>
      <c r="D15" s="39" t="str">
        <f ca="1">Translations!$A$21</f>
        <v>Inserte año</v>
      </c>
      <c r="E15" s="39" t="str">
        <f ca="1">Translations!$A$21</f>
        <v>Inserte año</v>
      </c>
      <c r="F15" s="39" t="str">
        <f ca="1">Translations!$A$21</f>
        <v>Inserte año</v>
      </c>
      <c r="G15" s="110"/>
    </row>
    <row r="16" spans="1:23" ht="15" x14ac:dyDescent="0.2">
      <c r="A16" s="95" t="str">
        <f ca="1">Translations!$A$23</f>
        <v>Necesidades estimadas actuales del país</v>
      </c>
      <c r="B16" s="96"/>
      <c r="C16" s="96"/>
      <c r="D16" s="96"/>
      <c r="E16" s="96"/>
      <c r="F16" s="96"/>
      <c r="G16" s="97"/>
    </row>
    <row r="17" spans="1:7" ht="85.5" customHeight="1" x14ac:dyDescent="0.2">
      <c r="A17" s="6" t="str">
        <f ca="1">Translations!$A$24</f>
        <v>A. Total estimado de población con necesidades/en riesgo</v>
      </c>
      <c r="B17" s="7" t="s">
        <v>8</v>
      </c>
      <c r="C17" s="40"/>
      <c r="D17" s="40"/>
      <c r="E17" s="40"/>
      <c r="F17" s="40"/>
      <c r="G17" s="11"/>
    </row>
    <row r="18" spans="1:7" ht="42" customHeight="1" x14ac:dyDescent="0.2">
      <c r="A18" s="98" t="str">
        <f ca="1">Translations!$A$25</f>
        <v>B. Metas del país 
(del Plan Estratégico Nacional)</v>
      </c>
      <c r="B18" s="8" t="s">
        <v>8</v>
      </c>
      <c r="C18" s="41"/>
      <c r="D18" s="41"/>
      <c r="E18" s="41"/>
      <c r="F18" s="41"/>
      <c r="G18" s="113"/>
    </row>
    <row r="19" spans="1:7" ht="42" customHeight="1" x14ac:dyDescent="0.2">
      <c r="A19" s="98"/>
      <c r="B19" s="8" t="s">
        <v>21</v>
      </c>
      <c r="C19" s="42" t="str">
        <f>IF(C18=0,"",+C18/C17)</f>
        <v/>
      </c>
      <c r="D19" s="42" t="str">
        <f t="shared" ref="D19:F19" si="0">IF(D18=0,"",+D18/D17)</f>
        <v/>
      </c>
      <c r="E19" s="42" t="str">
        <f t="shared" si="0"/>
        <v/>
      </c>
      <c r="F19" s="42" t="str">
        <f t="shared" si="0"/>
        <v/>
      </c>
      <c r="G19" s="114"/>
    </row>
    <row r="20" spans="1:7" ht="15" x14ac:dyDescent="0.2">
      <c r="A20" s="95" t="str">
        <f ca="1">Translations!$A$26</f>
        <v>Necesidades del país ya cubiertas</v>
      </c>
      <c r="B20" s="96"/>
      <c r="C20" s="96"/>
      <c r="D20" s="96"/>
      <c r="E20" s="96"/>
      <c r="F20" s="96"/>
      <c r="G20" s="97"/>
    </row>
    <row r="21" spans="1:7" ht="39.75" customHeight="1" x14ac:dyDescent="0.2">
      <c r="A21" s="111" t="str">
        <f ca="1">Translations!$A$27</f>
        <v>C. Necesidades del país que estarán cubiertas por fuentes nacionales u otras fuentes</v>
      </c>
      <c r="B21" s="7" t="s">
        <v>8</v>
      </c>
      <c r="C21" s="43"/>
      <c r="D21" s="43"/>
      <c r="E21" s="43"/>
      <c r="F21" s="43"/>
      <c r="G21" s="113"/>
    </row>
    <row r="22" spans="1:7" ht="39.75" customHeight="1" x14ac:dyDescent="0.2">
      <c r="A22" s="112"/>
      <c r="B22" s="7" t="s">
        <v>21</v>
      </c>
      <c r="C22" s="42" t="str">
        <f>IF(C21=0,"",+C21/C17)</f>
        <v/>
      </c>
      <c r="D22" s="42" t="str">
        <f t="shared" ref="D22:F22" si="1">IF(D21=0,"",+D21/D17)</f>
        <v/>
      </c>
      <c r="E22" s="42" t="str">
        <f t="shared" si="1"/>
        <v/>
      </c>
      <c r="F22" s="42" t="str">
        <f t="shared" si="1"/>
        <v/>
      </c>
      <c r="G22" s="114"/>
    </row>
    <row r="23" spans="1:7" ht="15" x14ac:dyDescent="0.2">
      <c r="A23" s="95" t="str">
        <f ca="1">Translations!$A$28</f>
        <v>Deficiencia programática</v>
      </c>
      <c r="B23" s="96"/>
      <c r="C23" s="96"/>
      <c r="D23" s="96"/>
      <c r="E23" s="96"/>
      <c r="F23" s="96"/>
      <c r="G23" s="97"/>
    </row>
    <row r="24" spans="1:7" ht="41.25" customHeight="1" x14ac:dyDescent="0.2">
      <c r="A24" s="134" t="str">
        <f ca="1">Translations!$A$29</f>
        <v>D. Deficiencia anual prevista a la hora de cubrir necesidades: 
A - C</v>
      </c>
      <c r="B24" s="7" t="s">
        <v>8</v>
      </c>
      <c r="C24" s="44">
        <f>+C17-(C21)</f>
        <v>0</v>
      </c>
      <c r="D24" s="44">
        <f>+D17-(D21)</f>
        <v>0</v>
      </c>
      <c r="E24" s="44">
        <f>+E17-(E21)</f>
        <v>0</v>
      </c>
      <c r="F24" s="44">
        <f>+F17-(F21)</f>
        <v>0</v>
      </c>
      <c r="G24" s="113"/>
    </row>
    <row r="25" spans="1:7" ht="40.5" customHeight="1" x14ac:dyDescent="0.2">
      <c r="A25" s="135"/>
      <c r="B25" s="7" t="s">
        <v>21</v>
      </c>
      <c r="C25" s="42" t="str">
        <f>IF(C24=0,"",+C24/C17)</f>
        <v/>
      </c>
      <c r="D25" s="42" t="str">
        <f>IF(D24=0,"",+D24/D17)</f>
        <v/>
      </c>
      <c r="E25" s="42" t="str">
        <f>IF(E24=0,"",+E24/E17)</f>
        <v/>
      </c>
      <c r="F25" s="42" t="str">
        <f>IF(F24=0,"",+F24/F17)</f>
        <v/>
      </c>
      <c r="G25" s="114"/>
    </row>
    <row r="26" spans="1:7" ht="15" x14ac:dyDescent="0.2">
      <c r="A26" s="95" t="str">
        <f ca="1">Translations!$A$30</f>
        <v xml:space="preserve">Necesidades del país cubiertas por la solicitud del monto asignado y por encima del monto asignado </v>
      </c>
      <c r="B26" s="96"/>
      <c r="C26" s="96"/>
      <c r="D26" s="96"/>
      <c r="E26" s="96"/>
      <c r="F26" s="96"/>
      <c r="G26" s="97"/>
    </row>
    <row r="27" spans="1:7" ht="41.25" customHeight="1" x14ac:dyDescent="0.2">
      <c r="A27" s="134" t="str">
        <f ca="1">Translations!$A$31</f>
        <v>E. Objetivos que se van a financiar con el monto asignado</v>
      </c>
      <c r="B27" s="8" t="s">
        <v>8</v>
      </c>
      <c r="C27" s="45"/>
      <c r="D27" s="45"/>
      <c r="E27" s="45"/>
      <c r="F27" s="45"/>
      <c r="G27" s="113"/>
    </row>
    <row r="28" spans="1:7" ht="41.25" customHeight="1" x14ac:dyDescent="0.2">
      <c r="A28" s="135"/>
      <c r="B28" s="8" t="s">
        <v>21</v>
      </c>
      <c r="C28" s="46" t="str">
        <f>IF(C27=0,"",+C27/C17)</f>
        <v/>
      </c>
      <c r="D28" s="46" t="str">
        <f>IF(D27=0,"",+D27/D17)</f>
        <v/>
      </c>
      <c r="E28" s="46" t="str">
        <f>IF(E27=0,"",+E27/E17)</f>
        <v/>
      </c>
      <c r="F28" s="46" t="str">
        <f>IF(F27=0,"",+F27/F17)</f>
        <v/>
      </c>
      <c r="G28" s="114"/>
    </row>
    <row r="29" spans="1:7" ht="42" customHeight="1" x14ac:dyDescent="0.2">
      <c r="A29" s="139" t="str">
        <f ca="1">Translations!$A$32</f>
        <v xml:space="preserve">F. Cobertura realizada con el monto asignado y otros recursos:
E + C </v>
      </c>
      <c r="B29" s="9" t="s">
        <v>8</v>
      </c>
      <c r="C29" s="47">
        <f>+C27+C21</f>
        <v>0</v>
      </c>
      <c r="D29" s="47">
        <f>+D27+D21</f>
        <v>0</v>
      </c>
      <c r="E29" s="47">
        <f>+E27+E21</f>
        <v>0</v>
      </c>
      <c r="F29" s="47">
        <f>+F27+F21</f>
        <v>0</v>
      </c>
      <c r="G29" s="142"/>
    </row>
    <row r="30" spans="1:7" ht="42" customHeight="1" x14ac:dyDescent="0.2">
      <c r="A30" s="140"/>
      <c r="B30" s="9" t="s">
        <v>21</v>
      </c>
      <c r="C30" s="48" t="str">
        <f>IF(C29=0,"",+C29/C17)</f>
        <v/>
      </c>
      <c r="D30" s="48" t="str">
        <f>IF(D29=0,"",+D29/D17)</f>
        <v/>
      </c>
      <c r="E30" s="48" t="str">
        <f>IF(E29=0,"",+E29/E17)</f>
        <v/>
      </c>
      <c r="F30" s="48" t="str">
        <f>IF(F29=0,"",+F29/F17)</f>
        <v/>
      </c>
      <c r="G30" s="143"/>
    </row>
    <row r="31" spans="1:7" ht="41.25" customHeight="1" x14ac:dyDescent="0.2">
      <c r="A31" s="134" t="str">
        <f ca="1">Translations!$A$33</f>
        <v>G. Objetivos que serán potencialmente financiados con el monto por encima del asignado</v>
      </c>
      <c r="B31" s="8" t="s">
        <v>8</v>
      </c>
      <c r="C31" s="45"/>
      <c r="D31" s="49"/>
      <c r="E31" s="49"/>
      <c r="F31" s="49"/>
      <c r="G31" s="142"/>
    </row>
    <row r="32" spans="1:7" ht="41.25" customHeight="1" x14ac:dyDescent="0.2">
      <c r="A32" s="135"/>
      <c r="B32" s="8" t="s">
        <v>21</v>
      </c>
      <c r="C32" s="46" t="str">
        <f>IF(C31=0,"",+C31/C17)</f>
        <v/>
      </c>
      <c r="D32" s="46" t="str">
        <f>IF(D31=0,"",+D31/D17)</f>
        <v/>
      </c>
      <c r="E32" s="46" t="str">
        <f>IF(E31=0,"",+E31/E17)</f>
        <v/>
      </c>
      <c r="F32" s="46" t="str">
        <f>IF(F31=0,"",+F31/F17)</f>
        <v/>
      </c>
      <c r="G32" s="143"/>
    </row>
    <row r="33" spans="1:7" ht="42" customHeight="1" x14ac:dyDescent="0.2">
      <c r="A33" s="141" t="str">
        <f ca="1">Translations!$A$34</f>
        <v>H. Cobertura total (monto asignado +  monto por encima del asignado + otros recursos): 
F + G*</v>
      </c>
      <c r="B33" s="10" t="s">
        <v>8</v>
      </c>
      <c r="C33" s="47">
        <f>+C29+C31</f>
        <v>0</v>
      </c>
      <c r="D33" s="47">
        <f t="shared" ref="D33:F33" si="2">+D29+D31</f>
        <v>0</v>
      </c>
      <c r="E33" s="47">
        <f t="shared" si="2"/>
        <v>0</v>
      </c>
      <c r="F33" s="47">
        <f t="shared" si="2"/>
        <v>0</v>
      </c>
      <c r="G33" s="142"/>
    </row>
    <row r="34" spans="1:7" ht="42" customHeight="1" x14ac:dyDescent="0.2">
      <c r="A34" s="139"/>
      <c r="B34" s="10" t="s">
        <v>21</v>
      </c>
      <c r="C34" s="48" t="str">
        <f>IF(C33=0,"",+C33/C17)</f>
        <v/>
      </c>
      <c r="D34" s="48" t="str">
        <f t="shared" ref="D34:F34" si="3">IF(D33=0,"",+D33/D17)</f>
        <v/>
      </c>
      <c r="E34" s="48" t="str">
        <f t="shared" si="3"/>
        <v/>
      </c>
      <c r="F34" s="48" t="str">
        <f t="shared" si="3"/>
        <v/>
      </c>
      <c r="G34" s="143"/>
    </row>
    <row r="35" spans="1:7" ht="15" thickBot="1" x14ac:dyDescent="0.25">
      <c r="A35" s="136" t="str">
        <f ca="1">Translations!$A$35</f>
        <v>* Metas de las líneas F y H deben ser incluidas en la herramienta modular (Sección D).</v>
      </c>
      <c r="B35" s="137"/>
      <c r="C35" s="137"/>
      <c r="D35" s="137"/>
      <c r="E35" s="137"/>
      <c r="F35" s="137"/>
      <c r="G35" s="138"/>
    </row>
    <row r="36" spans="1:7" x14ac:dyDescent="0.2">
      <c r="A36" s="50"/>
      <c r="B36" s="50"/>
      <c r="C36" s="50"/>
      <c r="D36" s="50"/>
      <c r="E36" s="50"/>
      <c r="F36" s="50"/>
      <c r="G36" s="50"/>
    </row>
    <row r="37" spans="1:7" ht="15" thickBot="1" x14ac:dyDescent="0.25">
      <c r="A37" s="50"/>
      <c r="B37" s="50"/>
      <c r="C37" s="50"/>
      <c r="D37" s="50"/>
      <c r="E37" s="50"/>
      <c r="F37" s="50"/>
      <c r="G37" s="50"/>
    </row>
    <row r="38" spans="1:7" ht="18.75" thickBot="1" x14ac:dyDescent="0.25">
      <c r="A38" s="118" t="str">
        <f ca="1">Translations!$A$3</f>
        <v>VIH/SIDA</v>
      </c>
      <c r="B38" s="119"/>
      <c r="C38" s="119"/>
      <c r="D38" s="119"/>
      <c r="E38" s="119"/>
      <c r="F38" s="119"/>
      <c r="G38" s="120"/>
    </row>
    <row r="39" spans="1:7" ht="14.25" customHeight="1" x14ac:dyDescent="0.2">
      <c r="A39" s="115" t="str">
        <f ca="1">Translations!$A$5</f>
        <v>VIH/SIDA - Tabla de deficiencias programáticas 2 (por intervención prioritaria)</v>
      </c>
      <c r="B39" s="116"/>
      <c r="C39" s="116"/>
      <c r="D39" s="116"/>
      <c r="E39" s="116"/>
      <c r="F39" s="116"/>
      <c r="G39" s="117"/>
    </row>
    <row r="40" spans="1:7" ht="30" customHeight="1" x14ac:dyDescent="0.2">
      <c r="A40" s="121" t="str">
        <f ca="1">Translations!$A$10</f>
        <v>Módulo de prioridad</v>
      </c>
      <c r="B40" s="122"/>
      <c r="C40" s="123"/>
      <c r="D40" s="124"/>
      <c r="E40" s="124"/>
      <c r="F40" s="124"/>
      <c r="G40" s="125"/>
    </row>
    <row r="41" spans="1:7" ht="30" customHeight="1" x14ac:dyDescent="0.2">
      <c r="A41" s="121" t="str">
        <f ca="1">Translations!$A$11</f>
        <v>Indicador de cobertura seleccionado</v>
      </c>
      <c r="B41" s="122"/>
      <c r="C41" s="126"/>
      <c r="D41" s="127"/>
      <c r="E41" s="127"/>
      <c r="F41" s="127"/>
      <c r="G41" s="128"/>
    </row>
    <row r="42" spans="1:7" ht="15" x14ac:dyDescent="0.2">
      <c r="A42" s="129" t="str">
        <f ca="1">Translations!$A$12</f>
        <v xml:space="preserve">Cobertura nacional actual </v>
      </c>
      <c r="B42" s="130"/>
      <c r="C42" s="130"/>
      <c r="D42" s="130"/>
      <c r="E42" s="130"/>
      <c r="F42" s="130"/>
      <c r="G42" s="131"/>
    </row>
    <row r="43" spans="1:7" x14ac:dyDescent="0.2">
      <c r="A43" s="132" t="str">
        <f ca="1">Translations!$A$13</f>
        <v>Inserte los últimos resultados</v>
      </c>
      <c r="B43" s="133"/>
      <c r="C43" s="36"/>
      <c r="D43" s="37" t="str">
        <f ca="1">Translations!$A$14</f>
        <v>Año</v>
      </c>
      <c r="E43" s="36"/>
      <c r="F43" s="37" t="str">
        <f ca="1">Translations!$A$15</f>
        <v>Fuente de datos</v>
      </c>
      <c r="G43" s="5"/>
    </row>
    <row r="44" spans="1:7" ht="30" customHeight="1" thickBot="1" x14ac:dyDescent="0.25">
      <c r="A44" s="99" t="str">
        <f ca="1">Translations!$A$16</f>
        <v>Comentarios</v>
      </c>
      <c r="B44" s="100"/>
      <c r="C44" s="101"/>
      <c r="D44" s="102"/>
      <c r="E44" s="102"/>
      <c r="F44" s="102"/>
      <c r="G44" s="103"/>
    </row>
    <row r="45" spans="1:7" ht="8.25" customHeight="1" thickBot="1" x14ac:dyDescent="0.25">
      <c r="A45" s="104"/>
      <c r="B45" s="104"/>
      <c r="C45" s="104"/>
      <c r="D45" s="104"/>
      <c r="E45" s="104"/>
      <c r="F45" s="104"/>
      <c r="G45" s="104"/>
    </row>
    <row r="46" spans="1:7" ht="15" x14ac:dyDescent="0.2">
      <c r="A46" s="105"/>
      <c r="B46" s="106"/>
      <c r="C46" s="38" t="str">
        <f ca="1">Translations!$A$17</f>
        <v>Año 1</v>
      </c>
      <c r="D46" s="38" t="str">
        <f ca="1">Translations!$A$18</f>
        <v>Año 2</v>
      </c>
      <c r="E46" s="38" t="str">
        <f ca="1">Translations!$A$19</f>
        <v>Año 3</v>
      </c>
      <c r="F46" s="38" t="str">
        <f ca="1">Translations!$A$20</f>
        <v>Año 4</v>
      </c>
      <c r="G46" s="109" t="str">
        <f ca="1">Translations!$A$22</f>
        <v>Comentarios /supuestos</v>
      </c>
    </row>
    <row r="47" spans="1:7" ht="39.75" customHeight="1" x14ac:dyDescent="0.2">
      <c r="A47" s="107"/>
      <c r="B47" s="108"/>
      <c r="C47" s="39" t="str">
        <f ca="1">Translations!$A$21</f>
        <v>Inserte año</v>
      </c>
      <c r="D47" s="39" t="str">
        <f ca="1">Translations!$A$21</f>
        <v>Inserte año</v>
      </c>
      <c r="E47" s="39" t="str">
        <f ca="1">Translations!$A$21</f>
        <v>Inserte año</v>
      </c>
      <c r="F47" s="39" t="str">
        <f ca="1">Translations!$A$21</f>
        <v>Inserte año</v>
      </c>
      <c r="G47" s="110"/>
    </row>
    <row r="48" spans="1:7" ht="15" x14ac:dyDescent="0.2">
      <c r="A48" s="95" t="str">
        <f ca="1">Translations!$A$23</f>
        <v>Necesidades estimadas actuales del país</v>
      </c>
      <c r="B48" s="96"/>
      <c r="C48" s="96"/>
      <c r="D48" s="96"/>
      <c r="E48" s="96"/>
      <c r="F48" s="96"/>
      <c r="G48" s="97"/>
    </row>
    <row r="49" spans="1:7" ht="70.5" customHeight="1" x14ac:dyDescent="0.2">
      <c r="A49" s="6" t="str">
        <f ca="1">Translations!$A$24</f>
        <v>A. Total estimado de población con necesidades/en riesgo</v>
      </c>
      <c r="B49" s="7" t="s">
        <v>8</v>
      </c>
      <c r="C49" s="40"/>
      <c r="D49" s="40"/>
      <c r="E49" s="40"/>
      <c r="F49" s="40"/>
      <c r="G49" s="11"/>
    </row>
    <row r="50" spans="1:7" ht="42" customHeight="1" x14ac:dyDescent="0.2">
      <c r="A50" s="98" t="str">
        <f ca="1">Translations!$A$25</f>
        <v>B. Metas del país 
(del Plan Estratégico Nacional)</v>
      </c>
      <c r="B50" s="8" t="s">
        <v>8</v>
      </c>
      <c r="C50" s="41"/>
      <c r="D50" s="41"/>
      <c r="E50" s="41"/>
      <c r="F50" s="41"/>
      <c r="G50" s="113"/>
    </row>
    <row r="51" spans="1:7" ht="42" customHeight="1" x14ac:dyDescent="0.2">
      <c r="A51" s="98"/>
      <c r="B51" s="8" t="s">
        <v>21</v>
      </c>
      <c r="C51" s="42" t="str">
        <f>IF(C50=0,"",+C50/C49)</f>
        <v/>
      </c>
      <c r="D51" s="42" t="str">
        <f t="shared" ref="D51:F51" si="4">IF(D50=0,"",+D50/D49)</f>
        <v/>
      </c>
      <c r="E51" s="42" t="str">
        <f t="shared" si="4"/>
        <v/>
      </c>
      <c r="F51" s="42" t="str">
        <f t="shared" si="4"/>
        <v/>
      </c>
      <c r="G51" s="114"/>
    </row>
    <row r="52" spans="1:7" ht="15" x14ac:dyDescent="0.2">
      <c r="A52" s="95" t="str">
        <f ca="1">Translations!$A$26</f>
        <v>Necesidades del país ya cubiertas</v>
      </c>
      <c r="B52" s="96"/>
      <c r="C52" s="96"/>
      <c r="D52" s="96"/>
      <c r="E52" s="96"/>
      <c r="F52" s="96"/>
      <c r="G52" s="97"/>
    </row>
    <row r="53" spans="1:7" ht="42" customHeight="1" x14ac:dyDescent="0.2">
      <c r="A53" s="111" t="str">
        <f ca="1">Translations!$A$27</f>
        <v>C. Necesidades del país que estarán cubiertas por fuentes nacionales u otras fuentes</v>
      </c>
      <c r="B53" s="7" t="s">
        <v>8</v>
      </c>
      <c r="C53" s="43"/>
      <c r="D53" s="43"/>
      <c r="E53" s="43"/>
      <c r="F53" s="43"/>
      <c r="G53" s="113"/>
    </row>
    <row r="54" spans="1:7" ht="42" customHeight="1" x14ac:dyDescent="0.2">
      <c r="A54" s="112"/>
      <c r="B54" s="7" t="s">
        <v>21</v>
      </c>
      <c r="C54" s="42" t="str">
        <f>IF(C53=0,"",+C53/C49)</f>
        <v/>
      </c>
      <c r="D54" s="42" t="str">
        <f t="shared" ref="D54:F54" si="5">IF(D53=0,"",+D53/D49)</f>
        <v/>
      </c>
      <c r="E54" s="42" t="str">
        <f t="shared" si="5"/>
        <v/>
      </c>
      <c r="F54" s="42" t="str">
        <f t="shared" si="5"/>
        <v/>
      </c>
      <c r="G54" s="114"/>
    </row>
    <row r="55" spans="1:7" ht="15" x14ac:dyDescent="0.2">
      <c r="A55" s="95" t="str">
        <f ca="1">Translations!$A$28</f>
        <v>Deficiencia programática</v>
      </c>
      <c r="B55" s="96"/>
      <c r="C55" s="96"/>
      <c r="D55" s="96"/>
      <c r="E55" s="96"/>
      <c r="F55" s="96"/>
      <c r="G55" s="97"/>
    </row>
    <row r="56" spans="1:7" ht="42" customHeight="1" x14ac:dyDescent="0.2">
      <c r="A56" s="134" t="str">
        <f ca="1">Translations!$A$29</f>
        <v>D. Deficiencia anual prevista a la hora de cubrir necesidades: 
A - C</v>
      </c>
      <c r="B56" s="7" t="s">
        <v>8</v>
      </c>
      <c r="C56" s="44">
        <f>+C49-(C53)</f>
        <v>0</v>
      </c>
      <c r="D56" s="44">
        <f>+D49-(D53)</f>
        <v>0</v>
      </c>
      <c r="E56" s="44">
        <f>+E49-(E53)</f>
        <v>0</v>
      </c>
      <c r="F56" s="44">
        <f>+F49-(F53)</f>
        <v>0</v>
      </c>
      <c r="G56" s="113"/>
    </row>
    <row r="57" spans="1:7" ht="42" customHeight="1" x14ac:dyDescent="0.2">
      <c r="A57" s="135"/>
      <c r="B57" s="7" t="s">
        <v>21</v>
      </c>
      <c r="C57" s="42" t="str">
        <f>IF(C56=0,"",+C56/C49)</f>
        <v/>
      </c>
      <c r="D57" s="42" t="str">
        <f>IF(D56=0,"",+D56/D49)</f>
        <v/>
      </c>
      <c r="E57" s="42" t="str">
        <f>IF(E56=0,"",+E56/E49)</f>
        <v/>
      </c>
      <c r="F57" s="42" t="str">
        <f>IF(F56=0,"",+F56/F49)</f>
        <v/>
      </c>
      <c r="G57" s="114"/>
    </row>
    <row r="58" spans="1:7" ht="15" x14ac:dyDescent="0.2">
      <c r="A58" s="95" t="str">
        <f ca="1">Translations!$A$30</f>
        <v xml:space="preserve">Necesidades del país cubiertas por la solicitud del monto asignado y por encima del monto asignado </v>
      </c>
      <c r="B58" s="96"/>
      <c r="C58" s="96"/>
      <c r="D58" s="96"/>
      <c r="E58" s="96"/>
      <c r="F58" s="96"/>
      <c r="G58" s="97"/>
    </row>
    <row r="59" spans="1:7" ht="42" customHeight="1" x14ac:dyDescent="0.2">
      <c r="A59" s="134" t="str">
        <f ca="1">Translations!$A$31</f>
        <v>E. Objetivos que se van a financiar con el monto asignado</v>
      </c>
      <c r="B59" s="8" t="s">
        <v>8</v>
      </c>
      <c r="C59" s="45"/>
      <c r="D59" s="45"/>
      <c r="E59" s="45"/>
      <c r="F59" s="45"/>
      <c r="G59" s="113"/>
    </row>
    <row r="60" spans="1:7" ht="42" customHeight="1" x14ac:dyDescent="0.2">
      <c r="A60" s="135"/>
      <c r="B60" s="8" t="s">
        <v>21</v>
      </c>
      <c r="C60" s="46" t="str">
        <f>IF(C59=0,"",+C59/C49)</f>
        <v/>
      </c>
      <c r="D60" s="46" t="str">
        <f>IF(D59=0,"",+D59/D49)</f>
        <v/>
      </c>
      <c r="E60" s="46" t="str">
        <f>IF(E59=0,"",+E59/E49)</f>
        <v/>
      </c>
      <c r="F60" s="46" t="str">
        <f>IF(F59=0,"",+F59/F49)</f>
        <v/>
      </c>
      <c r="G60" s="114"/>
    </row>
    <row r="61" spans="1:7" ht="42" customHeight="1" x14ac:dyDescent="0.2">
      <c r="A61" s="139" t="str">
        <f ca="1">Translations!$A$32</f>
        <v xml:space="preserve">F. Cobertura realizada con el monto asignado y otros recursos:
E + C </v>
      </c>
      <c r="B61" s="9" t="s">
        <v>8</v>
      </c>
      <c r="C61" s="47">
        <f>+C59+C53</f>
        <v>0</v>
      </c>
      <c r="D61" s="47">
        <f>+D59+D53</f>
        <v>0</v>
      </c>
      <c r="E61" s="47">
        <f>+E59+E53</f>
        <v>0</v>
      </c>
      <c r="F61" s="47">
        <f>+F59+F53</f>
        <v>0</v>
      </c>
      <c r="G61" s="142"/>
    </row>
    <row r="62" spans="1:7" ht="42" customHeight="1" x14ac:dyDescent="0.2">
      <c r="A62" s="140"/>
      <c r="B62" s="9" t="s">
        <v>21</v>
      </c>
      <c r="C62" s="48" t="str">
        <f>IF(C61=0,"",+C61/C49)</f>
        <v/>
      </c>
      <c r="D62" s="48" t="str">
        <f>IF(D61=0,"",+D61/D49)</f>
        <v/>
      </c>
      <c r="E62" s="48" t="str">
        <f>IF(E61=0,"",+E61/E49)</f>
        <v/>
      </c>
      <c r="F62" s="48" t="str">
        <f>IF(F61=0,"",+F61/F49)</f>
        <v/>
      </c>
      <c r="G62" s="143"/>
    </row>
    <row r="63" spans="1:7" ht="42" customHeight="1" x14ac:dyDescent="0.2">
      <c r="A63" s="134" t="str">
        <f ca="1">Translations!$A$33</f>
        <v>G. Objetivos que serán potencialmente financiados con el monto por encima del asignado</v>
      </c>
      <c r="B63" s="8" t="s">
        <v>8</v>
      </c>
      <c r="C63" s="45"/>
      <c r="D63" s="49"/>
      <c r="E63" s="49"/>
      <c r="F63" s="49"/>
      <c r="G63" s="142"/>
    </row>
    <row r="64" spans="1:7" ht="42" customHeight="1" x14ac:dyDescent="0.2">
      <c r="A64" s="135"/>
      <c r="B64" s="8" t="s">
        <v>21</v>
      </c>
      <c r="C64" s="46" t="str">
        <f>IF(C63=0,"",+C63/C49)</f>
        <v/>
      </c>
      <c r="D64" s="46" t="str">
        <f>IF(D63=0,"",+D63/D49)</f>
        <v/>
      </c>
      <c r="E64" s="46" t="str">
        <f>IF(E63=0,"",+E63/E49)</f>
        <v/>
      </c>
      <c r="F64" s="46" t="str">
        <f>IF(F63=0,"",+F63/F49)</f>
        <v/>
      </c>
      <c r="G64" s="143"/>
    </row>
    <row r="65" spans="1:7" ht="42" customHeight="1" x14ac:dyDescent="0.2">
      <c r="A65" s="141" t="str">
        <f ca="1">Translations!$A$34</f>
        <v>H. Cobertura total (monto asignado +  monto por encima del asignado + otros recursos): 
F + G*</v>
      </c>
      <c r="B65" s="10" t="s">
        <v>8</v>
      </c>
      <c r="C65" s="47">
        <f>+C61+C63</f>
        <v>0</v>
      </c>
      <c r="D65" s="47">
        <f t="shared" ref="D65:F65" si="6">+D61+D63</f>
        <v>0</v>
      </c>
      <c r="E65" s="47">
        <f t="shared" si="6"/>
        <v>0</v>
      </c>
      <c r="F65" s="47">
        <f t="shared" si="6"/>
        <v>0</v>
      </c>
      <c r="G65" s="142"/>
    </row>
    <row r="66" spans="1:7" ht="42" customHeight="1" x14ac:dyDescent="0.2">
      <c r="A66" s="139"/>
      <c r="B66" s="10" t="s">
        <v>21</v>
      </c>
      <c r="C66" s="48" t="str">
        <f>IF(C65=0,"",+C65/C49)</f>
        <v/>
      </c>
      <c r="D66" s="48" t="str">
        <f t="shared" ref="D66:F66" si="7">IF(D65=0,"",+D65/D49)</f>
        <v/>
      </c>
      <c r="E66" s="48" t="str">
        <f t="shared" si="7"/>
        <v/>
      </c>
      <c r="F66" s="48" t="str">
        <f t="shared" si="7"/>
        <v/>
      </c>
      <c r="G66" s="143"/>
    </row>
    <row r="67" spans="1:7" ht="15" thickBot="1" x14ac:dyDescent="0.25">
      <c r="A67" s="136" t="str">
        <f ca="1">Translations!$A$35</f>
        <v>* Metas de las líneas F y H deben ser incluidas en la herramienta modular (Sección D).</v>
      </c>
      <c r="B67" s="137"/>
      <c r="C67" s="137"/>
      <c r="D67" s="137"/>
      <c r="E67" s="137"/>
      <c r="F67" s="137"/>
      <c r="G67" s="138"/>
    </row>
    <row r="68" spans="1:7" x14ac:dyDescent="0.2">
      <c r="A68" s="50"/>
      <c r="B68" s="50"/>
      <c r="C68" s="50"/>
      <c r="D68" s="50"/>
      <c r="E68" s="50"/>
      <c r="F68" s="50"/>
      <c r="G68" s="50"/>
    </row>
    <row r="69" spans="1:7" ht="15" thickBot="1" x14ac:dyDescent="0.25">
      <c r="A69" s="50"/>
      <c r="B69" s="50"/>
      <c r="C69" s="50"/>
      <c r="D69" s="50"/>
      <c r="E69" s="50"/>
      <c r="F69" s="50"/>
      <c r="G69" s="50"/>
    </row>
    <row r="70" spans="1:7" ht="18.75" thickBot="1" x14ac:dyDescent="0.25">
      <c r="A70" s="118" t="str">
        <f ca="1">Translations!$A$3</f>
        <v>VIH/SIDA</v>
      </c>
      <c r="B70" s="119"/>
      <c r="C70" s="119"/>
      <c r="D70" s="119"/>
      <c r="E70" s="119"/>
      <c r="F70" s="119"/>
      <c r="G70" s="120"/>
    </row>
    <row r="71" spans="1:7" ht="14.25" customHeight="1" x14ac:dyDescent="0.2">
      <c r="A71" s="115" t="str">
        <f ca="1">Translations!$A$6</f>
        <v>VIH/SIDA - Tabla de deficiencias programáticas 3 (por intervención prioritaria)</v>
      </c>
      <c r="B71" s="116"/>
      <c r="C71" s="116"/>
      <c r="D71" s="116"/>
      <c r="E71" s="116"/>
      <c r="F71" s="116"/>
      <c r="G71" s="117"/>
    </row>
    <row r="72" spans="1:7" ht="30" customHeight="1" x14ac:dyDescent="0.2">
      <c r="A72" s="121" t="str">
        <f ca="1">Translations!$A$10</f>
        <v>Módulo de prioridad</v>
      </c>
      <c r="B72" s="122"/>
      <c r="C72" s="123"/>
      <c r="D72" s="124"/>
      <c r="E72" s="124"/>
      <c r="F72" s="124"/>
      <c r="G72" s="125"/>
    </row>
    <row r="73" spans="1:7" ht="30" customHeight="1" x14ac:dyDescent="0.2">
      <c r="A73" s="121" t="str">
        <f ca="1">Translations!$A$11</f>
        <v>Indicador de cobertura seleccionado</v>
      </c>
      <c r="B73" s="122"/>
      <c r="C73" s="126"/>
      <c r="D73" s="127"/>
      <c r="E73" s="127"/>
      <c r="F73" s="127"/>
      <c r="G73" s="128"/>
    </row>
    <row r="74" spans="1:7" ht="15" x14ac:dyDescent="0.2">
      <c r="A74" s="129" t="str">
        <f ca="1">Translations!$A$12</f>
        <v xml:space="preserve">Cobertura nacional actual </v>
      </c>
      <c r="B74" s="130"/>
      <c r="C74" s="130"/>
      <c r="D74" s="130"/>
      <c r="E74" s="130"/>
      <c r="F74" s="130"/>
      <c r="G74" s="131"/>
    </row>
    <row r="75" spans="1:7" x14ac:dyDescent="0.2">
      <c r="A75" s="132" t="str">
        <f ca="1">Translations!$A$13</f>
        <v>Inserte los últimos resultados</v>
      </c>
      <c r="B75" s="133"/>
      <c r="C75" s="36"/>
      <c r="D75" s="37" t="str">
        <f ca="1">Translations!$A$14</f>
        <v>Año</v>
      </c>
      <c r="E75" s="36"/>
      <c r="F75" s="37" t="str">
        <f ca="1">Translations!$A$15</f>
        <v>Fuente de datos</v>
      </c>
      <c r="G75" s="5"/>
    </row>
    <row r="76" spans="1:7" ht="30" customHeight="1" thickBot="1" x14ac:dyDescent="0.25">
      <c r="A76" s="99" t="str">
        <f ca="1">Translations!$A$16</f>
        <v>Comentarios</v>
      </c>
      <c r="B76" s="100"/>
      <c r="C76" s="101"/>
      <c r="D76" s="102"/>
      <c r="E76" s="102"/>
      <c r="F76" s="102"/>
      <c r="G76" s="103"/>
    </row>
    <row r="77" spans="1:7" ht="15" thickBot="1" x14ac:dyDescent="0.25">
      <c r="A77" s="104"/>
      <c r="B77" s="104"/>
      <c r="C77" s="104"/>
      <c r="D77" s="104"/>
      <c r="E77" s="104"/>
      <c r="F77" s="104"/>
      <c r="G77" s="104"/>
    </row>
    <row r="78" spans="1:7" ht="15" x14ac:dyDescent="0.2">
      <c r="A78" s="105"/>
      <c r="B78" s="106"/>
      <c r="C78" s="38" t="str">
        <f ca="1">Translations!$A$17</f>
        <v>Año 1</v>
      </c>
      <c r="D78" s="38" t="str">
        <f ca="1">Translations!$A$18</f>
        <v>Año 2</v>
      </c>
      <c r="E78" s="38" t="str">
        <f ca="1">Translations!$A$19</f>
        <v>Año 3</v>
      </c>
      <c r="F78" s="38" t="str">
        <f ca="1">Translations!$A$20</f>
        <v>Año 4</v>
      </c>
      <c r="G78" s="109" t="str">
        <f ca="1">Translations!$A$22</f>
        <v>Comentarios /supuestos</v>
      </c>
    </row>
    <row r="79" spans="1:7" ht="39" customHeight="1" x14ac:dyDescent="0.2">
      <c r="A79" s="107"/>
      <c r="B79" s="108"/>
      <c r="C79" s="39" t="str">
        <f ca="1">Translations!$A$21</f>
        <v>Inserte año</v>
      </c>
      <c r="D79" s="39" t="str">
        <f ca="1">Translations!$A$21</f>
        <v>Inserte año</v>
      </c>
      <c r="E79" s="39" t="str">
        <f ca="1">Translations!$A$21</f>
        <v>Inserte año</v>
      </c>
      <c r="F79" s="39" t="str">
        <f ca="1">Translations!$A$21</f>
        <v>Inserte año</v>
      </c>
      <c r="G79" s="110"/>
    </row>
    <row r="80" spans="1:7" ht="15" x14ac:dyDescent="0.2">
      <c r="A80" s="95" t="str">
        <f ca="1">Translations!$A$23</f>
        <v>Necesidades estimadas actuales del país</v>
      </c>
      <c r="B80" s="96"/>
      <c r="C80" s="96"/>
      <c r="D80" s="96"/>
      <c r="E80" s="96"/>
      <c r="F80" s="96"/>
      <c r="G80" s="97"/>
    </row>
    <row r="81" spans="1:7" ht="78" customHeight="1" x14ac:dyDescent="0.2">
      <c r="A81" s="6" t="str">
        <f ca="1">Translations!$A$24</f>
        <v>A. Total estimado de población con necesidades/en riesgo</v>
      </c>
      <c r="B81" s="7" t="s">
        <v>8</v>
      </c>
      <c r="C81" s="40"/>
      <c r="D81" s="40"/>
      <c r="E81" s="40"/>
      <c r="F81" s="40"/>
      <c r="G81" s="11"/>
    </row>
    <row r="82" spans="1:7" ht="42" customHeight="1" x14ac:dyDescent="0.2">
      <c r="A82" s="98" t="str">
        <f ca="1">Translations!$A$25</f>
        <v>B. Metas del país 
(del Plan Estratégico Nacional)</v>
      </c>
      <c r="B82" s="8" t="s">
        <v>8</v>
      </c>
      <c r="C82" s="41"/>
      <c r="D82" s="41"/>
      <c r="E82" s="41"/>
      <c r="F82" s="41"/>
      <c r="G82" s="113"/>
    </row>
    <row r="83" spans="1:7" ht="42" customHeight="1" x14ac:dyDescent="0.2">
      <c r="A83" s="98"/>
      <c r="B83" s="8" t="s">
        <v>21</v>
      </c>
      <c r="C83" s="42" t="str">
        <f>IF(C82=0,"",+C82/C81)</f>
        <v/>
      </c>
      <c r="D83" s="42" t="str">
        <f t="shared" ref="D83:F83" si="8">IF(D82=0,"",+D82/D81)</f>
        <v/>
      </c>
      <c r="E83" s="42" t="str">
        <f t="shared" si="8"/>
        <v/>
      </c>
      <c r="F83" s="42" t="str">
        <f t="shared" si="8"/>
        <v/>
      </c>
      <c r="G83" s="114"/>
    </row>
    <row r="84" spans="1:7" ht="15" x14ac:dyDescent="0.2">
      <c r="A84" s="95" t="str">
        <f ca="1">Translations!$A$26</f>
        <v>Necesidades del país ya cubiertas</v>
      </c>
      <c r="B84" s="96"/>
      <c r="C84" s="96"/>
      <c r="D84" s="96"/>
      <c r="E84" s="96"/>
      <c r="F84" s="96"/>
      <c r="G84" s="97"/>
    </row>
    <row r="85" spans="1:7" ht="42" customHeight="1" x14ac:dyDescent="0.2">
      <c r="A85" s="111" t="str">
        <f ca="1">Translations!$A$27</f>
        <v>C. Necesidades del país que estarán cubiertas por fuentes nacionales u otras fuentes</v>
      </c>
      <c r="B85" s="7" t="s">
        <v>8</v>
      </c>
      <c r="C85" s="43"/>
      <c r="D85" s="43"/>
      <c r="E85" s="43"/>
      <c r="F85" s="43"/>
      <c r="G85" s="113"/>
    </row>
    <row r="86" spans="1:7" ht="42" customHeight="1" x14ac:dyDescent="0.2">
      <c r="A86" s="112"/>
      <c r="B86" s="7" t="s">
        <v>21</v>
      </c>
      <c r="C86" s="42" t="str">
        <f>IF(C85=0,"",+C85/C81)</f>
        <v/>
      </c>
      <c r="D86" s="42" t="str">
        <f t="shared" ref="D86:F86" si="9">IF(D85=0,"",+D85/D81)</f>
        <v/>
      </c>
      <c r="E86" s="42" t="str">
        <f t="shared" si="9"/>
        <v/>
      </c>
      <c r="F86" s="42" t="str">
        <f t="shared" si="9"/>
        <v/>
      </c>
      <c r="G86" s="114"/>
    </row>
    <row r="87" spans="1:7" ht="15" x14ac:dyDescent="0.2">
      <c r="A87" s="95" t="str">
        <f ca="1">Translations!$A$28</f>
        <v>Deficiencia programática</v>
      </c>
      <c r="B87" s="96"/>
      <c r="C87" s="96"/>
      <c r="D87" s="96"/>
      <c r="E87" s="96"/>
      <c r="F87" s="96"/>
      <c r="G87" s="97"/>
    </row>
    <row r="88" spans="1:7" ht="42" customHeight="1" x14ac:dyDescent="0.2">
      <c r="A88" s="134" t="str">
        <f ca="1">Translations!$A$29</f>
        <v>D. Deficiencia anual prevista a la hora de cubrir necesidades: 
A - C</v>
      </c>
      <c r="B88" s="7" t="s">
        <v>8</v>
      </c>
      <c r="C88" s="44">
        <f>+C81-(C85)</f>
        <v>0</v>
      </c>
      <c r="D88" s="44">
        <f>+D81-(D85)</f>
        <v>0</v>
      </c>
      <c r="E88" s="44">
        <f>+E81-(E85)</f>
        <v>0</v>
      </c>
      <c r="F88" s="44">
        <f>+F81-(F85)</f>
        <v>0</v>
      </c>
      <c r="G88" s="113"/>
    </row>
    <row r="89" spans="1:7" ht="42" customHeight="1" x14ac:dyDescent="0.2">
      <c r="A89" s="135"/>
      <c r="B89" s="7" t="s">
        <v>21</v>
      </c>
      <c r="C89" s="42" t="str">
        <f>IF(C88=0,"",+C88/C81)</f>
        <v/>
      </c>
      <c r="D89" s="42" t="str">
        <f>IF(D88=0,"",+D88/D81)</f>
        <v/>
      </c>
      <c r="E89" s="42" t="str">
        <f>IF(E88=0,"",+E88/E81)</f>
        <v/>
      </c>
      <c r="F89" s="42" t="str">
        <f>IF(F88=0,"",+F88/F81)</f>
        <v/>
      </c>
      <c r="G89" s="114"/>
    </row>
    <row r="90" spans="1:7" ht="15" x14ac:dyDescent="0.2">
      <c r="A90" s="95" t="str">
        <f ca="1">Translations!$A$30</f>
        <v xml:space="preserve">Necesidades del país cubiertas por la solicitud del monto asignado y por encima del monto asignado </v>
      </c>
      <c r="B90" s="96"/>
      <c r="C90" s="96"/>
      <c r="D90" s="96"/>
      <c r="E90" s="96"/>
      <c r="F90" s="96"/>
      <c r="G90" s="97"/>
    </row>
    <row r="91" spans="1:7" ht="42" customHeight="1" x14ac:dyDescent="0.2">
      <c r="A91" s="134" t="str">
        <f ca="1">Translations!$A$31</f>
        <v>E. Objetivos que se van a financiar con el monto asignado</v>
      </c>
      <c r="B91" s="8" t="s">
        <v>8</v>
      </c>
      <c r="C91" s="45"/>
      <c r="D91" s="45"/>
      <c r="E91" s="45"/>
      <c r="F91" s="45"/>
      <c r="G91" s="113"/>
    </row>
    <row r="92" spans="1:7" ht="42" customHeight="1" x14ac:dyDescent="0.2">
      <c r="A92" s="135"/>
      <c r="B92" s="8" t="s">
        <v>21</v>
      </c>
      <c r="C92" s="46" t="str">
        <f>IF(C91=0,"",+C91/C81)</f>
        <v/>
      </c>
      <c r="D92" s="46" t="str">
        <f>IF(D91=0,"",+D91/D81)</f>
        <v/>
      </c>
      <c r="E92" s="46" t="str">
        <f>IF(E91=0,"",+E91/E81)</f>
        <v/>
      </c>
      <c r="F92" s="46" t="str">
        <f>IF(F91=0,"",+F91/F81)</f>
        <v/>
      </c>
      <c r="G92" s="114"/>
    </row>
    <row r="93" spans="1:7" ht="42" customHeight="1" x14ac:dyDescent="0.2">
      <c r="A93" s="139" t="str">
        <f ca="1">Translations!$A$32</f>
        <v xml:space="preserve">F. Cobertura realizada con el monto asignado y otros recursos:
E + C </v>
      </c>
      <c r="B93" s="9" t="s">
        <v>8</v>
      </c>
      <c r="C93" s="47">
        <f>+C91+C85</f>
        <v>0</v>
      </c>
      <c r="D93" s="47">
        <f>+D91+D85</f>
        <v>0</v>
      </c>
      <c r="E93" s="47">
        <f>+E91+E85</f>
        <v>0</v>
      </c>
      <c r="F93" s="47">
        <f>+F91+F85</f>
        <v>0</v>
      </c>
      <c r="G93" s="142"/>
    </row>
    <row r="94" spans="1:7" ht="42" customHeight="1" x14ac:dyDescent="0.2">
      <c r="A94" s="140"/>
      <c r="B94" s="9" t="s">
        <v>21</v>
      </c>
      <c r="C94" s="48" t="str">
        <f>IF(C93=0,"",+C93/C81)</f>
        <v/>
      </c>
      <c r="D94" s="48" t="str">
        <f>IF(D93=0,"",+D93/D81)</f>
        <v/>
      </c>
      <c r="E94" s="48" t="str">
        <f>IF(E93=0,"",+E93/E81)</f>
        <v/>
      </c>
      <c r="F94" s="48" t="str">
        <f>IF(F93=0,"",+F93/F81)</f>
        <v/>
      </c>
      <c r="G94" s="143"/>
    </row>
    <row r="95" spans="1:7" ht="42" customHeight="1" x14ac:dyDescent="0.2">
      <c r="A95" s="134" t="str">
        <f ca="1">Translations!$A$33</f>
        <v>G. Objetivos que serán potencialmente financiados con el monto por encima del asignado</v>
      </c>
      <c r="B95" s="8" t="s">
        <v>8</v>
      </c>
      <c r="C95" s="45"/>
      <c r="D95" s="49"/>
      <c r="E95" s="49"/>
      <c r="F95" s="49"/>
      <c r="G95" s="142"/>
    </row>
    <row r="96" spans="1:7" ht="42" customHeight="1" x14ac:dyDescent="0.2">
      <c r="A96" s="135"/>
      <c r="B96" s="8" t="s">
        <v>21</v>
      </c>
      <c r="C96" s="46" t="str">
        <f>IF(C95=0,"",+C95/C81)</f>
        <v/>
      </c>
      <c r="D96" s="46" t="str">
        <f>IF(D95=0,"",+D95/D81)</f>
        <v/>
      </c>
      <c r="E96" s="46" t="str">
        <f>IF(E95=0,"",+E95/E81)</f>
        <v/>
      </c>
      <c r="F96" s="46" t="str">
        <f>IF(F95=0,"",+F95/F81)</f>
        <v/>
      </c>
      <c r="G96" s="143"/>
    </row>
    <row r="97" spans="1:7" ht="42" customHeight="1" x14ac:dyDescent="0.2">
      <c r="A97" s="141" t="str">
        <f ca="1">Translations!$A$34</f>
        <v>H. Cobertura total (monto asignado +  monto por encima del asignado + otros recursos): 
F + G*</v>
      </c>
      <c r="B97" s="10" t="s">
        <v>8</v>
      </c>
      <c r="C97" s="47">
        <f>+C93+C95</f>
        <v>0</v>
      </c>
      <c r="D97" s="47">
        <f t="shared" ref="D97:F97" si="10">+D93+D95</f>
        <v>0</v>
      </c>
      <c r="E97" s="47">
        <f t="shared" si="10"/>
        <v>0</v>
      </c>
      <c r="F97" s="47">
        <f t="shared" si="10"/>
        <v>0</v>
      </c>
      <c r="G97" s="142"/>
    </row>
    <row r="98" spans="1:7" ht="42" customHeight="1" x14ac:dyDescent="0.2">
      <c r="A98" s="139"/>
      <c r="B98" s="10" t="s">
        <v>21</v>
      </c>
      <c r="C98" s="48" t="str">
        <f>IF(C97=0,"",+C97/C81)</f>
        <v/>
      </c>
      <c r="D98" s="48" t="str">
        <f t="shared" ref="D98:F98" si="11">IF(D97=0,"",+D97/D81)</f>
        <v/>
      </c>
      <c r="E98" s="48" t="str">
        <f t="shared" si="11"/>
        <v/>
      </c>
      <c r="F98" s="48" t="str">
        <f t="shared" si="11"/>
        <v/>
      </c>
      <c r="G98" s="143"/>
    </row>
    <row r="99" spans="1:7" ht="15" thickBot="1" x14ac:dyDescent="0.25">
      <c r="A99" s="136" t="str">
        <f ca="1">Translations!$A$35</f>
        <v>* Metas de las líneas F y H deben ser incluidas en la herramienta modular (Sección D).</v>
      </c>
      <c r="B99" s="137"/>
      <c r="C99" s="137"/>
      <c r="D99" s="137"/>
      <c r="E99" s="137"/>
      <c r="F99" s="137"/>
      <c r="G99" s="138"/>
    </row>
    <row r="100" spans="1:7" x14ac:dyDescent="0.2">
      <c r="A100" s="50"/>
      <c r="B100" s="50"/>
      <c r="C100" s="50"/>
      <c r="D100" s="50"/>
      <c r="E100" s="50"/>
      <c r="F100" s="50"/>
      <c r="G100" s="50"/>
    </row>
    <row r="101" spans="1:7" ht="15" thickBot="1" x14ac:dyDescent="0.25">
      <c r="A101" s="50"/>
      <c r="B101" s="50"/>
      <c r="C101" s="50"/>
      <c r="D101" s="50"/>
      <c r="E101" s="50"/>
      <c r="F101" s="50"/>
      <c r="G101" s="50"/>
    </row>
    <row r="102" spans="1:7" ht="18.75" thickBot="1" x14ac:dyDescent="0.25">
      <c r="A102" s="118" t="str">
        <f ca="1">Translations!$A$3</f>
        <v>VIH/SIDA</v>
      </c>
      <c r="B102" s="119"/>
      <c r="C102" s="119"/>
      <c r="D102" s="119"/>
      <c r="E102" s="119"/>
      <c r="F102" s="119"/>
      <c r="G102" s="120"/>
    </row>
    <row r="103" spans="1:7" ht="14.25" customHeight="1" x14ac:dyDescent="0.2">
      <c r="A103" s="115" t="str">
        <f ca="1">Translations!$A$7</f>
        <v>VIH/SIDA - Tabla de deficiencias programáticas 4 (por intervención prioritaria)</v>
      </c>
      <c r="B103" s="116"/>
      <c r="C103" s="116"/>
      <c r="D103" s="116"/>
      <c r="E103" s="116"/>
      <c r="F103" s="116"/>
      <c r="G103" s="117"/>
    </row>
    <row r="104" spans="1:7" ht="30" customHeight="1" x14ac:dyDescent="0.2">
      <c r="A104" s="121" t="str">
        <f ca="1">Translations!$A$10</f>
        <v>Módulo de prioridad</v>
      </c>
      <c r="B104" s="122"/>
      <c r="C104" s="123"/>
      <c r="D104" s="124"/>
      <c r="E104" s="124"/>
      <c r="F104" s="124"/>
      <c r="G104" s="125"/>
    </row>
    <row r="105" spans="1:7" ht="30" customHeight="1" x14ac:dyDescent="0.2">
      <c r="A105" s="121" t="str">
        <f ca="1">Translations!$A$11</f>
        <v>Indicador de cobertura seleccionado</v>
      </c>
      <c r="B105" s="122"/>
      <c r="C105" s="126"/>
      <c r="D105" s="127"/>
      <c r="E105" s="127"/>
      <c r="F105" s="127"/>
      <c r="G105" s="128"/>
    </row>
    <row r="106" spans="1:7" ht="15" x14ac:dyDescent="0.2">
      <c r="A106" s="129" t="str">
        <f ca="1">Translations!$A$12</f>
        <v xml:space="preserve">Cobertura nacional actual </v>
      </c>
      <c r="B106" s="130"/>
      <c r="C106" s="130"/>
      <c r="D106" s="130"/>
      <c r="E106" s="130"/>
      <c r="F106" s="130"/>
      <c r="G106" s="131"/>
    </row>
    <row r="107" spans="1:7" ht="28.5" customHeight="1" x14ac:dyDescent="0.2">
      <c r="A107" s="132" t="str">
        <f ca="1">Translations!$A$13</f>
        <v>Inserte los últimos resultados</v>
      </c>
      <c r="B107" s="133"/>
      <c r="C107" s="36"/>
      <c r="D107" s="37" t="str">
        <f ca="1">Translations!$A$14</f>
        <v>Año</v>
      </c>
      <c r="E107" s="36"/>
      <c r="F107" s="37" t="str">
        <f ca="1">Translations!$A$15</f>
        <v>Fuente de datos</v>
      </c>
      <c r="G107" s="5"/>
    </row>
    <row r="108" spans="1:7" ht="30" customHeight="1" thickBot="1" x14ac:dyDescent="0.25">
      <c r="A108" s="99" t="str">
        <f ca="1">Translations!$A$16</f>
        <v>Comentarios</v>
      </c>
      <c r="B108" s="100"/>
      <c r="C108" s="101"/>
      <c r="D108" s="102"/>
      <c r="E108" s="102"/>
      <c r="F108" s="102"/>
      <c r="G108" s="103"/>
    </row>
    <row r="109" spans="1:7" ht="15" thickBot="1" x14ac:dyDescent="0.25">
      <c r="A109" s="104"/>
      <c r="B109" s="104"/>
      <c r="C109" s="104"/>
      <c r="D109" s="104"/>
      <c r="E109" s="104"/>
      <c r="F109" s="104"/>
      <c r="G109" s="104"/>
    </row>
    <row r="110" spans="1:7" ht="15" x14ac:dyDescent="0.2">
      <c r="A110" s="105"/>
      <c r="B110" s="106"/>
      <c r="C110" s="38" t="str">
        <f ca="1">Translations!$A$17</f>
        <v>Año 1</v>
      </c>
      <c r="D110" s="38" t="str">
        <f ca="1">Translations!$A$18</f>
        <v>Año 2</v>
      </c>
      <c r="E110" s="38" t="str">
        <f ca="1">Translations!$A$19</f>
        <v>Año 3</v>
      </c>
      <c r="F110" s="38" t="str">
        <f ca="1">Translations!$A$20</f>
        <v>Año 4</v>
      </c>
      <c r="G110" s="109" t="str">
        <f ca="1">Translations!$A$22</f>
        <v>Comentarios /supuestos</v>
      </c>
    </row>
    <row r="111" spans="1:7" ht="33.75" customHeight="1" x14ac:dyDescent="0.2">
      <c r="A111" s="107"/>
      <c r="B111" s="108"/>
      <c r="C111" s="39" t="str">
        <f ca="1">Translations!$A$21</f>
        <v>Inserte año</v>
      </c>
      <c r="D111" s="39" t="str">
        <f ca="1">Translations!$A$21</f>
        <v>Inserte año</v>
      </c>
      <c r="E111" s="39" t="str">
        <f ca="1">Translations!$A$21</f>
        <v>Inserte año</v>
      </c>
      <c r="F111" s="39" t="str">
        <f ca="1">Translations!$A$21</f>
        <v>Inserte año</v>
      </c>
      <c r="G111" s="110"/>
    </row>
    <row r="112" spans="1:7" ht="15" x14ac:dyDescent="0.2">
      <c r="A112" s="95" t="str">
        <f ca="1">Translations!$A$23</f>
        <v>Necesidades estimadas actuales del país</v>
      </c>
      <c r="B112" s="96"/>
      <c r="C112" s="96"/>
      <c r="D112" s="96"/>
      <c r="E112" s="96"/>
      <c r="F112" s="96"/>
      <c r="G112" s="97"/>
    </row>
    <row r="113" spans="1:7" ht="73.5" customHeight="1" x14ac:dyDescent="0.2">
      <c r="A113" s="6" t="str">
        <f ca="1">Translations!$A$24</f>
        <v>A. Total estimado de población con necesidades/en riesgo</v>
      </c>
      <c r="B113" s="7" t="s">
        <v>8</v>
      </c>
      <c r="C113" s="40"/>
      <c r="D113" s="40"/>
      <c r="E113" s="40"/>
      <c r="F113" s="40"/>
      <c r="G113" s="11"/>
    </row>
    <row r="114" spans="1:7" ht="42" customHeight="1" x14ac:dyDescent="0.2">
      <c r="A114" s="98" t="str">
        <f ca="1">Translations!$A$25</f>
        <v>B. Metas del país 
(del Plan Estratégico Nacional)</v>
      </c>
      <c r="B114" s="8" t="s">
        <v>8</v>
      </c>
      <c r="C114" s="41"/>
      <c r="D114" s="41"/>
      <c r="E114" s="41"/>
      <c r="F114" s="41"/>
      <c r="G114" s="113"/>
    </row>
    <row r="115" spans="1:7" ht="42" customHeight="1" x14ac:dyDescent="0.2">
      <c r="A115" s="98"/>
      <c r="B115" s="8" t="s">
        <v>21</v>
      </c>
      <c r="C115" s="42" t="str">
        <f>IF(C114=0,"",+C114/C113)</f>
        <v/>
      </c>
      <c r="D115" s="42" t="str">
        <f t="shared" ref="D115:F115" si="12">IF(D114=0,"",+D114/D113)</f>
        <v/>
      </c>
      <c r="E115" s="42" t="str">
        <f t="shared" si="12"/>
        <v/>
      </c>
      <c r="F115" s="42" t="str">
        <f t="shared" si="12"/>
        <v/>
      </c>
      <c r="G115" s="114"/>
    </row>
    <row r="116" spans="1:7" ht="15" x14ac:dyDescent="0.2">
      <c r="A116" s="95" t="str">
        <f ca="1">Translations!$A$26</f>
        <v>Necesidades del país ya cubiertas</v>
      </c>
      <c r="B116" s="96"/>
      <c r="C116" s="96"/>
      <c r="D116" s="96"/>
      <c r="E116" s="96"/>
      <c r="F116" s="96"/>
      <c r="G116" s="97"/>
    </row>
    <row r="117" spans="1:7" ht="42" customHeight="1" x14ac:dyDescent="0.2">
      <c r="A117" s="111" t="str">
        <f ca="1">Translations!$A$27</f>
        <v>C. Necesidades del país que estarán cubiertas por fuentes nacionales u otras fuentes</v>
      </c>
      <c r="B117" s="7" t="s">
        <v>8</v>
      </c>
      <c r="C117" s="43"/>
      <c r="D117" s="43"/>
      <c r="E117" s="43"/>
      <c r="F117" s="43"/>
      <c r="G117" s="113"/>
    </row>
    <row r="118" spans="1:7" ht="42" customHeight="1" x14ac:dyDescent="0.2">
      <c r="A118" s="112"/>
      <c r="B118" s="7" t="s">
        <v>21</v>
      </c>
      <c r="C118" s="42" t="str">
        <f>IF(C117=0,"",+C117/C113)</f>
        <v/>
      </c>
      <c r="D118" s="42" t="str">
        <f t="shared" ref="D118:F118" si="13">IF(D117=0,"",+D117/D113)</f>
        <v/>
      </c>
      <c r="E118" s="42" t="str">
        <f t="shared" si="13"/>
        <v/>
      </c>
      <c r="F118" s="42" t="str">
        <f t="shared" si="13"/>
        <v/>
      </c>
      <c r="G118" s="114"/>
    </row>
    <row r="119" spans="1:7" ht="15" x14ac:dyDescent="0.2">
      <c r="A119" s="95" t="str">
        <f ca="1">Translations!$A$28</f>
        <v>Deficiencia programática</v>
      </c>
      <c r="B119" s="96"/>
      <c r="C119" s="96"/>
      <c r="D119" s="96"/>
      <c r="E119" s="96"/>
      <c r="F119" s="96"/>
      <c r="G119" s="97"/>
    </row>
    <row r="120" spans="1:7" ht="42" customHeight="1" x14ac:dyDescent="0.2">
      <c r="A120" s="134" t="str">
        <f ca="1">Translations!$A$29</f>
        <v>D. Deficiencia anual prevista a la hora de cubrir necesidades: 
A - C</v>
      </c>
      <c r="B120" s="7" t="s">
        <v>8</v>
      </c>
      <c r="C120" s="44">
        <f>+C113-(C117)</f>
        <v>0</v>
      </c>
      <c r="D120" s="44">
        <f>+D113-(D117)</f>
        <v>0</v>
      </c>
      <c r="E120" s="44">
        <f>+E113-(E117)</f>
        <v>0</v>
      </c>
      <c r="F120" s="44">
        <f>+F113-(F117)</f>
        <v>0</v>
      </c>
      <c r="G120" s="113"/>
    </row>
    <row r="121" spans="1:7" ht="42" customHeight="1" x14ac:dyDescent="0.2">
      <c r="A121" s="135"/>
      <c r="B121" s="7" t="s">
        <v>21</v>
      </c>
      <c r="C121" s="42" t="str">
        <f>IF(C120=0,"",+C120/C113)</f>
        <v/>
      </c>
      <c r="D121" s="42" t="str">
        <f>IF(D120=0,"",+D120/D113)</f>
        <v/>
      </c>
      <c r="E121" s="42" t="str">
        <f>IF(E120=0,"",+E120/E113)</f>
        <v/>
      </c>
      <c r="F121" s="42" t="str">
        <f>IF(F120=0,"",+F120/F113)</f>
        <v/>
      </c>
      <c r="G121" s="114"/>
    </row>
    <row r="122" spans="1:7" ht="15" x14ac:dyDescent="0.2">
      <c r="A122" s="95" t="str">
        <f ca="1">Translations!$A$30</f>
        <v xml:space="preserve">Necesidades del país cubiertas por la solicitud del monto asignado y por encima del monto asignado </v>
      </c>
      <c r="B122" s="96"/>
      <c r="C122" s="96"/>
      <c r="D122" s="96"/>
      <c r="E122" s="96"/>
      <c r="F122" s="96"/>
      <c r="G122" s="97"/>
    </row>
    <row r="123" spans="1:7" ht="42" customHeight="1" x14ac:dyDescent="0.2">
      <c r="A123" s="134" t="str">
        <f ca="1">Translations!$A$31</f>
        <v>E. Objetivos que se van a financiar con el monto asignado</v>
      </c>
      <c r="B123" s="8" t="s">
        <v>8</v>
      </c>
      <c r="C123" s="45"/>
      <c r="D123" s="45"/>
      <c r="E123" s="45"/>
      <c r="F123" s="45"/>
      <c r="G123" s="113"/>
    </row>
    <row r="124" spans="1:7" ht="42" customHeight="1" x14ac:dyDescent="0.2">
      <c r="A124" s="135"/>
      <c r="B124" s="8" t="s">
        <v>21</v>
      </c>
      <c r="C124" s="46" t="str">
        <f>IF(C123=0,"",+C123/C113)</f>
        <v/>
      </c>
      <c r="D124" s="46" t="str">
        <f>IF(D123=0,"",+D123/D113)</f>
        <v/>
      </c>
      <c r="E124" s="46" t="str">
        <f>IF(E123=0,"",+E123/E113)</f>
        <v/>
      </c>
      <c r="F124" s="46" t="str">
        <f>IF(F123=0,"",+F123/F113)</f>
        <v/>
      </c>
      <c r="G124" s="114"/>
    </row>
    <row r="125" spans="1:7" ht="42" customHeight="1" x14ac:dyDescent="0.2">
      <c r="A125" s="139" t="str">
        <f ca="1">Translations!$A$32</f>
        <v xml:space="preserve">F. Cobertura realizada con el monto asignado y otros recursos:
E + C </v>
      </c>
      <c r="B125" s="9" t="s">
        <v>8</v>
      </c>
      <c r="C125" s="47">
        <f>+C123+C117</f>
        <v>0</v>
      </c>
      <c r="D125" s="47">
        <f>+D123+D117</f>
        <v>0</v>
      </c>
      <c r="E125" s="47">
        <f>+E123+E117</f>
        <v>0</v>
      </c>
      <c r="F125" s="47">
        <f>+F123+F117</f>
        <v>0</v>
      </c>
      <c r="G125" s="142"/>
    </row>
    <row r="126" spans="1:7" ht="42" customHeight="1" x14ac:dyDescent="0.2">
      <c r="A126" s="140"/>
      <c r="B126" s="9" t="s">
        <v>21</v>
      </c>
      <c r="C126" s="48" t="str">
        <f>IF(C125=0,"",+C125/C113)</f>
        <v/>
      </c>
      <c r="D126" s="48" t="str">
        <f>IF(D125=0,"",+D125/D113)</f>
        <v/>
      </c>
      <c r="E126" s="48" t="str">
        <f>IF(E125=0,"",+E125/E113)</f>
        <v/>
      </c>
      <c r="F126" s="48" t="str">
        <f>IF(F125=0,"",+F125/F113)</f>
        <v/>
      </c>
      <c r="G126" s="143"/>
    </row>
    <row r="127" spans="1:7" ht="42" customHeight="1" x14ac:dyDescent="0.2">
      <c r="A127" s="134" t="str">
        <f ca="1">Translations!$A$33</f>
        <v>G. Objetivos que serán potencialmente financiados con el monto por encima del asignado</v>
      </c>
      <c r="B127" s="8" t="s">
        <v>8</v>
      </c>
      <c r="C127" s="45"/>
      <c r="D127" s="49"/>
      <c r="E127" s="49"/>
      <c r="F127" s="49"/>
      <c r="G127" s="142"/>
    </row>
    <row r="128" spans="1:7" ht="42" customHeight="1" x14ac:dyDescent="0.2">
      <c r="A128" s="135"/>
      <c r="B128" s="8" t="s">
        <v>21</v>
      </c>
      <c r="C128" s="46" t="str">
        <f>IF(C127=0,"",+C127/C113)</f>
        <v/>
      </c>
      <c r="D128" s="46" t="str">
        <f>IF(D127=0,"",+D127/D113)</f>
        <v/>
      </c>
      <c r="E128" s="46" t="str">
        <f>IF(E127=0,"",+E127/E113)</f>
        <v/>
      </c>
      <c r="F128" s="46" t="str">
        <f>IF(F127=0,"",+F127/F113)</f>
        <v/>
      </c>
      <c r="G128" s="143"/>
    </row>
    <row r="129" spans="1:7" ht="42" customHeight="1" x14ac:dyDescent="0.2">
      <c r="A129" s="141" t="str">
        <f ca="1">Translations!$A$34</f>
        <v>H. Cobertura total (monto asignado +  monto por encima del asignado + otros recursos): 
F + G*</v>
      </c>
      <c r="B129" s="10" t="s">
        <v>8</v>
      </c>
      <c r="C129" s="47">
        <f>+C125+C127</f>
        <v>0</v>
      </c>
      <c r="D129" s="47">
        <f t="shared" ref="D129:F129" si="14">+D125+D127</f>
        <v>0</v>
      </c>
      <c r="E129" s="47">
        <f t="shared" si="14"/>
        <v>0</v>
      </c>
      <c r="F129" s="47">
        <f t="shared" si="14"/>
        <v>0</v>
      </c>
      <c r="G129" s="142"/>
    </row>
    <row r="130" spans="1:7" ht="42" customHeight="1" x14ac:dyDescent="0.2">
      <c r="A130" s="139"/>
      <c r="B130" s="10" t="s">
        <v>21</v>
      </c>
      <c r="C130" s="48" t="str">
        <f>IF(C129=0,"",+C129/C113)</f>
        <v/>
      </c>
      <c r="D130" s="48" t="str">
        <f t="shared" ref="D130:F130" si="15">IF(D129=0,"",+D129/D113)</f>
        <v/>
      </c>
      <c r="E130" s="48" t="str">
        <f t="shared" si="15"/>
        <v/>
      </c>
      <c r="F130" s="48" t="str">
        <f t="shared" si="15"/>
        <v/>
      </c>
      <c r="G130" s="143"/>
    </row>
    <row r="131" spans="1:7" ht="15" thickBot="1" x14ac:dyDescent="0.25">
      <c r="A131" s="136" t="str">
        <f ca="1">Translations!$A$35</f>
        <v>* Metas de las líneas F y H deben ser incluidas en la herramienta modular (Sección D).</v>
      </c>
      <c r="B131" s="137"/>
      <c r="C131" s="137"/>
      <c r="D131" s="137"/>
      <c r="E131" s="137"/>
      <c r="F131" s="137"/>
      <c r="G131" s="138"/>
    </row>
    <row r="132" spans="1:7" x14ac:dyDescent="0.2">
      <c r="A132" s="50"/>
      <c r="B132" s="50"/>
      <c r="C132" s="50"/>
      <c r="D132" s="50"/>
      <c r="E132" s="50"/>
      <c r="F132" s="50"/>
      <c r="G132" s="50"/>
    </row>
    <row r="133" spans="1:7" ht="15" thickBot="1" x14ac:dyDescent="0.25">
      <c r="A133" s="50"/>
      <c r="B133" s="50"/>
      <c r="C133" s="50"/>
      <c r="D133" s="50"/>
      <c r="E133" s="50"/>
      <c r="F133" s="50"/>
      <c r="G133" s="50"/>
    </row>
    <row r="134" spans="1:7" ht="18.75" thickBot="1" x14ac:dyDescent="0.25">
      <c r="A134" s="118" t="str">
        <f ca="1">Translations!$A$3</f>
        <v>VIH/SIDA</v>
      </c>
      <c r="B134" s="119"/>
      <c r="C134" s="119"/>
      <c r="D134" s="119"/>
      <c r="E134" s="119"/>
      <c r="F134" s="119"/>
      <c r="G134" s="120"/>
    </row>
    <row r="135" spans="1:7" ht="14.25" customHeight="1" x14ac:dyDescent="0.2">
      <c r="A135" s="115" t="str">
        <f ca="1">Translations!$A$8</f>
        <v>VIH/SIDA - Tabla de deficiencias programáticas 5 (por intervención prioritaria)</v>
      </c>
      <c r="B135" s="116"/>
      <c r="C135" s="116"/>
      <c r="D135" s="116"/>
      <c r="E135" s="116"/>
      <c r="F135" s="116"/>
      <c r="G135" s="117"/>
    </row>
    <row r="136" spans="1:7" ht="30" customHeight="1" x14ac:dyDescent="0.2">
      <c r="A136" s="121" t="str">
        <f ca="1">Translations!$A$10</f>
        <v>Módulo de prioridad</v>
      </c>
      <c r="B136" s="122"/>
      <c r="C136" s="123"/>
      <c r="D136" s="124"/>
      <c r="E136" s="124"/>
      <c r="F136" s="124"/>
      <c r="G136" s="125"/>
    </row>
    <row r="137" spans="1:7" ht="30" customHeight="1" x14ac:dyDescent="0.2">
      <c r="A137" s="121" t="str">
        <f ca="1">Translations!$A$11</f>
        <v>Indicador de cobertura seleccionado</v>
      </c>
      <c r="B137" s="122"/>
      <c r="C137" s="126"/>
      <c r="D137" s="127"/>
      <c r="E137" s="127"/>
      <c r="F137" s="127"/>
      <c r="G137" s="128"/>
    </row>
    <row r="138" spans="1:7" ht="15" x14ac:dyDescent="0.2">
      <c r="A138" s="129" t="str">
        <f ca="1">Translations!$A$12</f>
        <v xml:space="preserve">Cobertura nacional actual </v>
      </c>
      <c r="B138" s="130"/>
      <c r="C138" s="130"/>
      <c r="D138" s="130"/>
      <c r="E138" s="130"/>
      <c r="F138" s="130"/>
      <c r="G138" s="131"/>
    </row>
    <row r="139" spans="1:7" x14ac:dyDescent="0.2">
      <c r="A139" s="132" t="str">
        <f ca="1">Translations!$A$13</f>
        <v>Inserte los últimos resultados</v>
      </c>
      <c r="B139" s="133"/>
      <c r="C139" s="36"/>
      <c r="D139" s="37" t="str">
        <f ca="1">Translations!$A$14</f>
        <v>Año</v>
      </c>
      <c r="E139" s="36"/>
      <c r="F139" s="37" t="str">
        <f ca="1">Translations!$A$15</f>
        <v>Fuente de datos</v>
      </c>
      <c r="G139" s="5"/>
    </row>
    <row r="140" spans="1:7" ht="30" customHeight="1" thickBot="1" x14ac:dyDescent="0.25">
      <c r="A140" s="99" t="str">
        <f ca="1">Translations!$A$16</f>
        <v>Comentarios</v>
      </c>
      <c r="B140" s="100"/>
      <c r="C140" s="101"/>
      <c r="D140" s="102"/>
      <c r="E140" s="102"/>
      <c r="F140" s="102"/>
      <c r="G140" s="103"/>
    </row>
    <row r="141" spans="1:7" ht="15" thickBot="1" x14ac:dyDescent="0.25">
      <c r="A141" s="104"/>
      <c r="B141" s="104"/>
      <c r="C141" s="104"/>
      <c r="D141" s="104"/>
      <c r="E141" s="104"/>
      <c r="F141" s="104"/>
      <c r="G141" s="104"/>
    </row>
    <row r="142" spans="1:7" ht="15" x14ac:dyDescent="0.2">
      <c r="A142" s="105"/>
      <c r="B142" s="106"/>
      <c r="C142" s="38" t="str">
        <f ca="1">Translations!$A$17</f>
        <v>Año 1</v>
      </c>
      <c r="D142" s="38" t="str">
        <f ca="1">Translations!$A$18</f>
        <v>Año 2</v>
      </c>
      <c r="E142" s="38" t="str">
        <f ca="1">Translations!$A$19</f>
        <v>Año 3</v>
      </c>
      <c r="F142" s="38" t="str">
        <f ca="1">Translations!$A$20</f>
        <v>Año 4</v>
      </c>
      <c r="G142" s="109" t="str">
        <f ca="1">Translations!$A$22</f>
        <v>Comentarios /supuestos</v>
      </c>
    </row>
    <row r="143" spans="1:7" ht="39" customHeight="1" x14ac:dyDescent="0.2">
      <c r="A143" s="107"/>
      <c r="B143" s="108"/>
      <c r="C143" s="39" t="str">
        <f ca="1">Translations!$A$21</f>
        <v>Inserte año</v>
      </c>
      <c r="D143" s="39" t="str">
        <f ca="1">Translations!$A$21</f>
        <v>Inserte año</v>
      </c>
      <c r="E143" s="39" t="str">
        <f ca="1">Translations!$A$21</f>
        <v>Inserte año</v>
      </c>
      <c r="F143" s="39" t="str">
        <f ca="1">Translations!$A$21</f>
        <v>Inserte año</v>
      </c>
      <c r="G143" s="110"/>
    </row>
    <row r="144" spans="1:7" ht="15" x14ac:dyDescent="0.2">
      <c r="A144" s="95" t="str">
        <f ca="1">Translations!$A$23</f>
        <v>Necesidades estimadas actuales del país</v>
      </c>
      <c r="B144" s="96"/>
      <c r="C144" s="96"/>
      <c r="D144" s="96"/>
      <c r="E144" s="96"/>
      <c r="F144" s="96"/>
      <c r="G144" s="97"/>
    </row>
    <row r="145" spans="1:7" ht="87" customHeight="1" x14ac:dyDescent="0.2">
      <c r="A145" s="6" t="str">
        <f ca="1">Translations!$A$24</f>
        <v>A. Total estimado de población con necesidades/en riesgo</v>
      </c>
      <c r="B145" s="7" t="s">
        <v>8</v>
      </c>
      <c r="C145" s="40"/>
      <c r="D145" s="40"/>
      <c r="E145" s="40"/>
      <c r="F145" s="40"/>
      <c r="G145" s="11"/>
    </row>
    <row r="146" spans="1:7" ht="42" customHeight="1" x14ac:dyDescent="0.2">
      <c r="A146" s="98" t="str">
        <f ca="1">Translations!$A$25</f>
        <v>B. Metas del país 
(del Plan Estratégico Nacional)</v>
      </c>
      <c r="B146" s="8" t="s">
        <v>8</v>
      </c>
      <c r="C146" s="41"/>
      <c r="D146" s="41"/>
      <c r="E146" s="41"/>
      <c r="F146" s="41"/>
      <c r="G146" s="113"/>
    </row>
    <row r="147" spans="1:7" ht="42" customHeight="1" x14ac:dyDescent="0.2">
      <c r="A147" s="98"/>
      <c r="B147" s="8" t="s">
        <v>21</v>
      </c>
      <c r="C147" s="42" t="str">
        <f>IF(C146=0,"",+C146/C145)</f>
        <v/>
      </c>
      <c r="D147" s="42" t="str">
        <f t="shared" ref="D147:F147" si="16">IF(D146=0,"",+D146/D145)</f>
        <v/>
      </c>
      <c r="E147" s="42" t="str">
        <f t="shared" si="16"/>
        <v/>
      </c>
      <c r="F147" s="42" t="str">
        <f t="shared" si="16"/>
        <v/>
      </c>
      <c r="G147" s="114"/>
    </row>
    <row r="148" spans="1:7" ht="15" x14ac:dyDescent="0.2">
      <c r="A148" s="95" t="str">
        <f ca="1">Translations!$A$26</f>
        <v>Necesidades del país ya cubiertas</v>
      </c>
      <c r="B148" s="96"/>
      <c r="C148" s="96"/>
      <c r="D148" s="96"/>
      <c r="E148" s="96"/>
      <c r="F148" s="96"/>
      <c r="G148" s="97"/>
    </row>
    <row r="149" spans="1:7" ht="42" customHeight="1" x14ac:dyDescent="0.2">
      <c r="A149" s="111" t="str">
        <f ca="1">Translations!$A$27</f>
        <v>C. Necesidades del país que estarán cubiertas por fuentes nacionales u otras fuentes</v>
      </c>
      <c r="B149" s="7" t="s">
        <v>8</v>
      </c>
      <c r="C149" s="43"/>
      <c r="D149" s="43"/>
      <c r="E149" s="43"/>
      <c r="F149" s="43"/>
      <c r="G149" s="113"/>
    </row>
    <row r="150" spans="1:7" ht="42" customHeight="1" x14ac:dyDescent="0.2">
      <c r="A150" s="112"/>
      <c r="B150" s="7" t="s">
        <v>21</v>
      </c>
      <c r="C150" s="42" t="str">
        <f>IF(C149=0,"",+C149/C145)</f>
        <v/>
      </c>
      <c r="D150" s="42" t="str">
        <f t="shared" ref="D150:F150" si="17">IF(D149=0,"",+D149/D145)</f>
        <v/>
      </c>
      <c r="E150" s="42" t="str">
        <f t="shared" si="17"/>
        <v/>
      </c>
      <c r="F150" s="42" t="str">
        <f t="shared" si="17"/>
        <v/>
      </c>
      <c r="G150" s="114"/>
    </row>
    <row r="151" spans="1:7" ht="15" x14ac:dyDescent="0.2">
      <c r="A151" s="95" t="str">
        <f ca="1">Translations!$A$28</f>
        <v>Deficiencia programática</v>
      </c>
      <c r="B151" s="96"/>
      <c r="C151" s="96"/>
      <c r="D151" s="96"/>
      <c r="E151" s="96"/>
      <c r="F151" s="96"/>
      <c r="G151" s="97"/>
    </row>
    <row r="152" spans="1:7" ht="42" customHeight="1" x14ac:dyDescent="0.2">
      <c r="A152" s="134" t="str">
        <f ca="1">Translations!$A$29</f>
        <v>D. Deficiencia anual prevista a la hora de cubrir necesidades: 
A - C</v>
      </c>
      <c r="B152" s="7" t="s">
        <v>8</v>
      </c>
      <c r="C152" s="44">
        <f>+C145-(C149)</f>
        <v>0</v>
      </c>
      <c r="D152" s="44">
        <f>+D145-(D149)</f>
        <v>0</v>
      </c>
      <c r="E152" s="44">
        <f>+E145-(E149)</f>
        <v>0</v>
      </c>
      <c r="F152" s="44">
        <f>+F145-(F149)</f>
        <v>0</v>
      </c>
      <c r="G152" s="113"/>
    </row>
    <row r="153" spans="1:7" ht="42" customHeight="1" x14ac:dyDescent="0.2">
      <c r="A153" s="135"/>
      <c r="B153" s="7" t="s">
        <v>21</v>
      </c>
      <c r="C153" s="42" t="str">
        <f>IF(C152=0,"",+C152/C145)</f>
        <v/>
      </c>
      <c r="D153" s="42" t="str">
        <f>IF(D152=0,"",+D152/D145)</f>
        <v/>
      </c>
      <c r="E153" s="42" t="str">
        <f>IF(E152=0,"",+E152/E145)</f>
        <v/>
      </c>
      <c r="F153" s="42" t="str">
        <f>IF(F152=0,"",+F152/F145)</f>
        <v/>
      </c>
      <c r="G153" s="114"/>
    </row>
    <row r="154" spans="1:7" ht="15" x14ac:dyDescent="0.2">
      <c r="A154" s="95" t="str">
        <f ca="1">Translations!$A$30</f>
        <v xml:space="preserve">Necesidades del país cubiertas por la solicitud del monto asignado y por encima del monto asignado </v>
      </c>
      <c r="B154" s="96"/>
      <c r="C154" s="96"/>
      <c r="D154" s="96"/>
      <c r="E154" s="96"/>
      <c r="F154" s="96"/>
      <c r="G154" s="97"/>
    </row>
    <row r="155" spans="1:7" ht="42" customHeight="1" x14ac:dyDescent="0.2">
      <c r="A155" s="134" t="str">
        <f ca="1">Translations!$A$31</f>
        <v>E. Objetivos que se van a financiar con el monto asignado</v>
      </c>
      <c r="B155" s="8" t="s">
        <v>8</v>
      </c>
      <c r="C155" s="45"/>
      <c r="D155" s="45"/>
      <c r="E155" s="45"/>
      <c r="F155" s="45"/>
      <c r="G155" s="113"/>
    </row>
    <row r="156" spans="1:7" ht="42" customHeight="1" x14ac:dyDescent="0.2">
      <c r="A156" s="135"/>
      <c r="B156" s="8" t="s">
        <v>21</v>
      </c>
      <c r="C156" s="46" t="str">
        <f>IF(C155=0,"",+C155/C145)</f>
        <v/>
      </c>
      <c r="D156" s="46" t="str">
        <f>IF(D155=0,"",+D155/D145)</f>
        <v/>
      </c>
      <c r="E156" s="46" t="str">
        <f>IF(E155=0,"",+E155/E145)</f>
        <v/>
      </c>
      <c r="F156" s="46" t="str">
        <f>IF(F155=0,"",+F155/F145)</f>
        <v/>
      </c>
      <c r="G156" s="114"/>
    </row>
    <row r="157" spans="1:7" ht="42" customHeight="1" x14ac:dyDescent="0.2">
      <c r="A157" s="139" t="str">
        <f ca="1">Translations!$A$32</f>
        <v xml:space="preserve">F. Cobertura realizada con el monto asignado y otros recursos:
E + C </v>
      </c>
      <c r="B157" s="9" t="s">
        <v>8</v>
      </c>
      <c r="C157" s="47">
        <f>+C155+C149</f>
        <v>0</v>
      </c>
      <c r="D157" s="47">
        <f>+D155+D149</f>
        <v>0</v>
      </c>
      <c r="E157" s="47">
        <f>+E155+E149</f>
        <v>0</v>
      </c>
      <c r="F157" s="47">
        <f>+F155+F149</f>
        <v>0</v>
      </c>
      <c r="G157" s="142"/>
    </row>
    <row r="158" spans="1:7" ht="42" customHeight="1" x14ac:dyDescent="0.2">
      <c r="A158" s="140"/>
      <c r="B158" s="9" t="s">
        <v>21</v>
      </c>
      <c r="C158" s="48" t="str">
        <f>IF(C157=0,"",+C157/C145)</f>
        <v/>
      </c>
      <c r="D158" s="48" t="str">
        <f>IF(D157=0,"",+D157/D145)</f>
        <v/>
      </c>
      <c r="E158" s="48" t="str">
        <f>IF(E157=0,"",+E157/E145)</f>
        <v/>
      </c>
      <c r="F158" s="48" t="str">
        <f>IF(F157=0,"",+F157/F145)</f>
        <v/>
      </c>
      <c r="G158" s="143"/>
    </row>
    <row r="159" spans="1:7" ht="42" customHeight="1" x14ac:dyDescent="0.2">
      <c r="A159" s="134" t="str">
        <f ca="1">Translations!$A$33</f>
        <v>G. Objetivos que serán potencialmente financiados con el monto por encima del asignado</v>
      </c>
      <c r="B159" s="8" t="s">
        <v>8</v>
      </c>
      <c r="C159" s="45"/>
      <c r="D159" s="49"/>
      <c r="E159" s="49"/>
      <c r="F159" s="49"/>
      <c r="G159" s="142"/>
    </row>
    <row r="160" spans="1:7" ht="42" customHeight="1" x14ac:dyDescent="0.2">
      <c r="A160" s="135"/>
      <c r="B160" s="8" t="s">
        <v>21</v>
      </c>
      <c r="C160" s="46" t="str">
        <f>IF(C159=0,"",+C159/C145)</f>
        <v/>
      </c>
      <c r="D160" s="46" t="str">
        <f>IF(D159=0,"",+D159/D145)</f>
        <v/>
      </c>
      <c r="E160" s="46" t="str">
        <f>IF(E159=0,"",+E159/E145)</f>
        <v/>
      </c>
      <c r="F160" s="46" t="str">
        <f>IF(F159=0,"",+F159/F145)</f>
        <v/>
      </c>
      <c r="G160" s="143"/>
    </row>
    <row r="161" spans="1:7" ht="42" customHeight="1" x14ac:dyDescent="0.2">
      <c r="A161" s="141" t="str">
        <f ca="1">Translations!$A$34</f>
        <v>H. Cobertura total (monto asignado +  monto por encima del asignado + otros recursos): 
F + G*</v>
      </c>
      <c r="B161" s="10" t="s">
        <v>8</v>
      </c>
      <c r="C161" s="47">
        <f>+C157+C159</f>
        <v>0</v>
      </c>
      <c r="D161" s="47">
        <f t="shared" ref="D161:F161" si="18">+D157+D159</f>
        <v>0</v>
      </c>
      <c r="E161" s="47">
        <f t="shared" si="18"/>
        <v>0</v>
      </c>
      <c r="F161" s="47">
        <f t="shared" si="18"/>
        <v>0</v>
      </c>
      <c r="G161" s="142"/>
    </row>
    <row r="162" spans="1:7" ht="42" customHeight="1" x14ac:dyDescent="0.2">
      <c r="A162" s="139"/>
      <c r="B162" s="10" t="s">
        <v>21</v>
      </c>
      <c r="C162" s="48" t="str">
        <f>IF(C161=0,"",+C161/C145)</f>
        <v/>
      </c>
      <c r="D162" s="48" t="str">
        <f t="shared" ref="D162:F162" si="19">IF(D161=0,"",+D161/D145)</f>
        <v/>
      </c>
      <c r="E162" s="48" t="str">
        <f t="shared" si="19"/>
        <v/>
      </c>
      <c r="F162" s="48" t="str">
        <f t="shared" si="19"/>
        <v/>
      </c>
      <c r="G162" s="143"/>
    </row>
    <row r="163" spans="1:7" ht="15" thickBot="1" x14ac:dyDescent="0.25">
      <c r="A163" s="136" t="str">
        <f ca="1">Translations!$A$35</f>
        <v>* Metas de las líneas F y H deben ser incluidas en la herramienta modular (Sección D).</v>
      </c>
      <c r="B163" s="137"/>
      <c r="C163" s="137"/>
      <c r="D163" s="137"/>
      <c r="E163" s="137"/>
      <c r="F163" s="137"/>
      <c r="G163" s="138"/>
    </row>
    <row r="165" spans="1:7" ht="15" thickBot="1" x14ac:dyDescent="0.25"/>
    <row r="166" spans="1:7" ht="18.75" thickBot="1" x14ac:dyDescent="0.25">
      <c r="A166" s="118" t="str">
        <f ca="1">Translations!$A$3</f>
        <v>VIH/SIDA</v>
      </c>
      <c r="B166" s="119"/>
      <c r="C166" s="119"/>
      <c r="D166" s="119"/>
      <c r="E166" s="119"/>
      <c r="F166" s="119"/>
      <c r="G166" s="120"/>
    </row>
    <row r="167" spans="1:7" ht="14.25" customHeight="1" x14ac:dyDescent="0.2">
      <c r="A167" s="115" t="str">
        <f ca="1">Translations!$A$9</f>
        <v>VIH/SIDA - Tabla de deficiencias programáticas 6 (por intervención prioritaria)</v>
      </c>
      <c r="B167" s="116"/>
      <c r="C167" s="116"/>
      <c r="D167" s="116"/>
      <c r="E167" s="116"/>
      <c r="F167" s="116"/>
      <c r="G167" s="117"/>
    </row>
    <row r="168" spans="1:7" ht="30" customHeight="1" x14ac:dyDescent="0.2">
      <c r="A168" s="121" t="str">
        <f ca="1">Translations!$A$10</f>
        <v>Módulo de prioridad</v>
      </c>
      <c r="B168" s="122"/>
      <c r="C168" s="123"/>
      <c r="D168" s="124"/>
      <c r="E168" s="124"/>
      <c r="F168" s="124"/>
      <c r="G168" s="125"/>
    </row>
    <row r="169" spans="1:7" ht="30" customHeight="1" x14ac:dyDescent="0.2">
      <c r="A169" s="121" t="str">
        <f ca="1">Translations!$A$11</f>
        <v>Indicador de cobertura seleccionado</v>
      </c>
      <c r="B169" s="122"/>
      <c r="C169" s="126"/>
      <c r="D169" s="127"/>
      <c r="E169" s="127"/>
      <c r="F169" s="127"/>
      <c r="G169" s="128"/>
    </row>
    <row r="170" spans="1:7" ht="15" x14ac:dyDescent="0.2">
      <c r="A170" s="129" t="str">
        <f ca="1">Translations!$A$12</f>
        <v xml:space="preserve">Cobertura nacional actual </v>
      </c>
      <c r="B170" s="130"/>
      <c r="C170" s="130"/>
      <c r="D170" s="130"/>
      <c r="E170" s="130"/>
      <c r="F170" s="130"/>
      <c r="G170" s="131"/>
    </row>
    <row r="171" spans="1:7" x14ac:dyDescent="0.2">
      <c r="A171" s="132" t="str">
        <f ca="1">Translations!$A$13</f>
        <v>Inserte los últimos resultados</v>
      </c>
      <c r="B171" s="133"/>
      <c r="C171" s="36"/>
      <c r="D171" s="37" t="str">
        <f ca="1">Translations!$A$14</f>
        <v>Año</v>
      </c>
      <c r="E171" s="36"/>
      <c r="F171" s="37" t="str">
        <f ca="1">Translations!$A$15</f>
        <v>Fuente de datos</v>
      </c>
      <c r="G171" s="5"/>
    </row>
    <row r="172" spans="1:7" ht="30" customHeight="1" thickBot="1" x14ac:dyDescent="0.25">
      <c r="A172" s="99" t="str">
        <f ca="1">Translations!$A$16</f>
        <v>Comentarios</v>
      </c>
      <c r="B172" s="100"/>
      <c r="C172" s="101"/>
      <c r="D172" s="102"/>
      <c r="E172" s="102"/>
      <c r="F172" s="102"/>
      <c r="G172" s="103"/>
    </row>
    <row r="173" spans="1:7" ht="15" thickBot="1" x14ac:dyDescent="0.25">
      <c r="A173" s="104"/>
      <c r="B173" s="104"/>
      <c r="C173" s="104"/>
      <c r="D173" s="104"/>
      <c r="E173" s="104"/>
      <c r="F173" s="104"/>
      <c r="G173" s="104"/>
    </row>
    <row r="174" spans="1:7" ht="15" x14ac:dyDescent="0.2">
      <c r="A174" s="105"/>
      <c r="B174" s="106"/>
      <c r="C174" s="38" t="str">
        <f ca="1">Translations!$A$17</f>
        <v>Año 1</v>
      </c>
      <c r="D174" s="38" t="str">
        <f ca="1">Translations!$A$18</f>
        <v>Año 2</v>
      </c>
      <c r="E174" s="38" t="str">
        <f ca="1">Translations!$A$19</f>
        <v>Año 3</v>
      </c>
      <c r="F174" s="38" t="str">
        <f ca="1">Translations!$A$20</f>
        <v>Año 4</v>
      </c>
      <c r="G174" s="109" t="str">
        <f ca="1">Translations!$A$22</f>
        <v>Comentarios /supuestos</v>
      </c>
    </row>
    <row r="175" spans="1:7" ht="39.75" customHeight="1" x14ac:dyDescent="0.2">
      <c r="A175" s="107"/>
      <c r="B175" s="108"/>
      <c r="C175" s="39" t="str">
        <f ca="1">Translations!$A$21</f>
        <v>Inserte año</v>
      </c>
      <c r="D175" s="39" t="str">
        <f ca="1">Translations!$A$21</f>
        <v>Inserte año</v>
      </c>
      <c r="E175" s="39" t="str">
        <f ca="1">Translations!$A$21</f>
        <v>Inserte año</v>
      </c>
      <c r="F175" s="39" t="str">
        <f ca="1">Translations!$A$21</f>
        <v>Inserte año</v>
      </c>
      <c r="G175" s="110"/>
    </row>
    <row r="176" spans="1:7" ht="15" x14ac:dyDescent="0.2">
      <c r="A176" s="95" t="str">
        <f ca="1">Translations!$A$23</f>
        <v>Necesidades estimadas actuales del país</v>
      </c>
      <c r="B176" s="96"/>
      <c r="C176" s="96"/>
      <c r="D176" s="96"/>
      <c r="E176" s="96"/>
      <c r="F176" s="96"/>
      <c r="G176" s="97"/>
    </row>
    <row r="177" spans="1:7" ht="72.75" customHeight="1" x14ac:dyDescent="0.2">
      <c r="A177" s="6" t="str">
        <f ca="1">Translations!$A$24</f>
        <v>A. Total estimado de población con necesidades/en riesgo</v>
      </c>
      <c r="B177" s="7" t="s">
        <v>8</v>
      </c>
      <c r="C177" s="40"/>
      <c r="D177" s="40"/>
      <c r="E177" s="40"/>
      <c r="F177" s="40"/>
      <c r="G177" s="11"/>
    </row>
    <row r="178" spans="1:7" ht="42" customHeight="1" x14ac:dyDescent="0.2">
      <c r="A178" s="98" t="str">
        <f ca="1">Translations!$A$25</f>
        <v>B. Metas del país 
(del Plan Estratégico Nacional)</v>
      </c>
      <c r="B178" s="8" t="s">
        <v>8</v>
      </c>
      <c r="C178" s="41"/>
      <c r="D178" s="41"/>
      <c r="E178" s="41"/>
      <c r="F178" s="41"/>
      <c r="G178" s="113"/>
    </row>
    <row r="179" spans="1:7" ht="42" customHeight="1" x14ac:dyDescent="0.2">
      <c r="A179" s="98"/>
      <c r="B179" s="8" t="s">
        <v>21</v>
      </c>
      <c r="C179" s="42" t="str">
        <f>IF(C178=0,"",+C178/C177)</f>
        <v/>
      </c>
      <c r="D179" s="42" t="str">
        <f t="shared" ref="D179:F179" si="20">IF(D178=0,"",+D178/D177)</f>
        <v/>
      </c>
      <c r="E179" s="42" t="str">
        <f t="shared" si="20"/>
        <v/>
      </c>
      <c r="F179" s="42" t="str">
        <f t="shared" si="20"/>
        <v/>
      </c>
      <c r="G179" s="114"/>
    </row>
    <row r="180" spans="1:7" ht="15" x14ac:dyDescent="0.2">
      <c r="A180" s="95" t="str">
        <f ca="1">Translations!$A$26</f>
        <v>Necesidades del país ya cubiertas</v>
      </c>
      <c r="B180" s="96"/>
      <c r="C180" s="96"/>
      <c r="D180" s="96"/>
      <c r="E180" s="96"/>
      <c r="F180" s="96"/>
      <c r="G180" s="97"/>
    </row>
    <row r="181" spans="1:7" ht="42" customHeight="1" x14ac:dyDescent="0.2">
      <c r="A181" s="111" t="str">
        <f ca="1">Translations!$A$27</f>
        <v>C. Necesidades del país que estarán cubiertas por fuentes nacionales u otras fuentes</v>
      </c>
      <c r="B181" s="7" t="s">
        <v>8</v>
      </c>
      <c r="C181" s="43"/>
      <c r="D181" s="43"/>
      <c r="E181" s="43"/>
      <c r="F181" s="43"/>
      <c r="G181" s="113"/>
    </row>
    <row r="182" spans="1:7" ht="42" customHeight="1" x14ac:dyDescent="0.2">
      <c r="A182" s="112"/>
      <c r="B182" s="7" t="s">
        <v>21</v>
      </c>
      <c r="C182" s="42" t="str">
        <f>IF(C181=0,"",+C181/C177)</f>
        <v/>
      </c>
      <c r="D182" s="42" t="str">
        <f t="shared" ref="D182:F182" si="21">IF(D181=0,"",+D181/D177)</f>
        <v/>
      </c>
      <c r="E182" s="42" t="str">
        <f t="shared" si="21"/>
        <v/>
      </c>
      <c r="F182" s="42" t="str">
        <f t="shared" si="21"/>
        <v/>
      </c>
      <c r="G182" s="114"/>
    </row>
    <row r="183" spans="1:7" ht="15" x14ac:dyDescent="0.2">
      <c r="A183" s="95" t="str">
        <f ca="1">Translations!$A$28</f>
        <v>Deficiencia programática</v>
      </c>
      <c r="B183" s="96"/>
      <c r="C183" s="96"/>
      <c r="D183" s="96"/>
      <c r="E183" s="96"/>
      <c r="F183" s="96"/>
      <c r="G183" s="97"/>
    </row>
    <row r="184" spans="1:7" ht="42" customHeight="1" x14ac:dyDescent="0.2">
      <c r="A184" s="134" t="str">
        <f ca="1">Translations!$A$29</f>
        <v>D. Deficiencia anual prevista a la hora de cubrir necesidades: 
A - C</v>
      </c>
      <c r="B184" s="7" t="s">
        <v>8</v>
      </c>
      <c r="C184" s="44">
        <f>+C177-(C181)</f>
        <v>0</v>
      </c>
      <c r="D184" s="44">
        <f>+D177-(D181)</f>
        <v>0</v>
      </c>
      <c r="E184" s="44">
        <f>+E177-(E181)</f>
        <v>0</v>
      </c>
      <c r="F184" s="44">
        <f>+F177-(F181)</f>
        <v>0</v>
      </c>
      <c r="G184" s="113"/>
    </row>
    <row r="185" spans="1:7" ht="42" customHeight="1" x14ac:dyDescent="0.2">
      <c r="A185" s="135"/>
      <c r="B185" s="7" t="s">
        <v>21</v>
      </c>
      <c r="C185" s="42" t="str">
        <f>IF(C184=0,"",+C184/C177)</f>
        <v/>
      </c>
      <c r="D185" s="42" t="str">
        <f>IF(D184=0,"",+D184/D177)</f>
        <v/>
      </c>
      <c r="E185" s="42" t="str">
        <f>IF(E184=0,"",+E184/E177)</f>
        <v/>
      </c>
      <c r="F185" s="42" t="str">
        <f>IF(F184=0,"",+F184/F177)</f>
        <v/>
      </c>
      <c r="G185" s="114"/>
    </row>
    <row r="186" spans="1:7" ht="15" x14ac:dyDescent="0.2">
      <c r="A186" s="95" t="str">
        <f ca="1">Translations!$A$30</f>
        <v xml:space="preserve">Necesidades del país cubiertas por la solicitud del monto asignado y por encima del monto asignado </v>
      </c>
      <c r="B186" s="96"/>
      <c r="C186" s="96"/>
      <c r="D186" s="96"/>
      <c r="E186" s="96"/>
      <c r="F186" s="96"/>
      <c r="G186" s="97"/>
    </row>
    <row r="187" spans="1:7" ht="42" customHeight="1" x14ac:dyDescent="0.2">
      <c r="A187" s="134" t="str">
        <f ca="1">Translations!$A$31</f>
        <v>E. Objetivos que se van a financiar con el monto asignado</v>
      </c>
      <c r="B187" s="8" t="s">
        <v>8</v>
      </c>
      <c r="C187" s="45"/>
      <c r="D187" s="45"/>
      <c r="E187" s="45"/>
      <c r="F187" s="45"/>
      <c r="G187" s="113"/>
    </row>
    <row r="188" spans="1:7" ht="42" customHeight="1" x14ac:dyDescent="0.2">
      <c r="A188" s="135"/>
      <c r="B188" s="8" t="s">
        <v>21</v>
      </c>
      <c r="C188" s="46" t="str">
        <f>IF(C187=0,"",+C187/C177)</f>
        <v/>
      </c>
      <c r="D188" s="46" t="str">
        <f>IF(D187=0,"",+D187/D177)</f>
        <v/>
      </c>
      <c r="E188" s="46" t="str">
        <f>IF(E187=0,"",+E187/E177)</f>
        <v/>
      </c>
      <c r="F188" s="46" t="str">
        <f>IF(F187=0,"",+F187/F177)</f>
        <v/>
      </c>
      <c r="G188" s="114"/>
    </row>
    <row r="189" spans="1:7" ht="42" customHeight="1" x14ac:dyDescent="0.2">
      <c r="A189" s="139" t="str">
        <f ca="1">Translations!$A$32</f>
        <v xml:space="preserve">F. Cobertura realizada con el monto asignado y otros recursos:
E + C </v>
      </c>
      <c r="B189" s="9" t="s">
        <v>8</v>
      </c>
      <c r="C189" s="47">
        <f>+C187+C181</f>
        <v>0</v>
      </c>
      <c r="D189" s="47">
        <f>+D187+D181</f>
        <v>0</v>
      </c>
      <c r="E189" s="47">
        <f>+E187+E181</f>
        <v>0</v>
      </c>
      <c r="F189" s="47">
        <f>+F187+F181</f>
        <v>0</v>
      </c>
      <c r="G189" s="142"/>
    </row>
    <row r="190" spans="1:7" ht="42" customHeight="1" x14ac:dyDescent="0.2">
      <c r="A190" s="140"/>
      <c r="B190" s="9" t="s">
        <v>21</v>
      </c>
      <c r="C190" s="48" t="str">
        <f>IF(C189=0,"",+C189/C177)</f>
        <v/>
      </c>
      <c r="D190" s="48" t="str">
        <f>IF(D189=0,"",+D189/D177)</f>
        <v/>
      </c>
      <c r="E190" s="48" t="str">
        <f>IF(E189=0,"",+E189/E177)</f>
        <v/>
      </c>
      <c r="F190" s="48" t="str">
        <f>IF(F189=0,"",+F189/F177)</f>
        <v/>
      </c>
      <c r="G190" s="143"/>
    </row>
    <row r="191" spans="1:7" ht="42" customHeight="1" x14ac:dyDescent="0.2">
      <c r="A191" s="134" t="str">
        <f ca="1">Translations!$A$33</f>
        <v>G. Objetivos que serán potencialmente financiados con el monto por encima del asignado</v>
      </c>
      <c r="B191" s="8" t="s">
        <v>8</v>
      </c>
      <c r="C191" s="45"/>
      <c r="D191" s="49"/>
      <c r="E191" s="49"/>
      <c r="F191" s="49"/>
      <c r="G191" s="142"/>
    </row>
    <row r="192" spans="1:7" ht="42" customHeight="1" x14ac:dyDescent="0.2">
      <c r="A192" s="135"/>
      <c r="B192" s="8" t="s">
        <v>21</v>
      </c>
      <c r="C192" s="46" t="str">
        <f>IF(C191=0,"",+C191/C177)</f>
        <v/>
      </c>
      <c r="D192" s="46" t="str">
        <f>IF(D191=0,"",+D191/D177)</f>
        <v/>
      </c>
      <c r="E192" s="46" t="str">
        <f>IF(E191=0,"",+E191/E177)</f>
        <v/>
      </c>
      <c r="F192" s="46" t="str">
        <f>IF(F191=0,"",+F191/F177)</f>
        <v/>
      </c>
      <c r="G192" s="143"/>
    </row>
    <row r="193" spans="1:7" ht="42" customHeight="1" x14ac:dyDescent="0.2">
      <c r="A193" s="141" t="str">
        <f ca="1">Translations!$A$34</f>
        <v>H. Cobertura total (monto asignado +  monto por encima del asignado + otros recursos): 
F + G*</v>
      </c>
      <c r="B193" s="10" t="s">
        <v>8</v>
      </c>
      <c r="C193" s="47">
        <f>+C189+C191</f>
        <v>0</v>
      </c>
      <c r="D193" s="47">
        <f t="shared" ref="D193:F193" si="22">+D189+D191</f>
        <v>0</v>
      </c>
      <c r="E193" s="47">
        <f t="shared" si="22"/>
        <v>0</v>
      </c>
      <c r="F193" s="47">
        <f t="shared" si="22"/>
        <v>0</v>
      </c>
      <c r="G193" s="142"/>
    </row>
    <row r="194" spans="1:7" ht="42" customHeight="1" x14ac:dyDescent="0.2">
      <c r="A194" s="139"/>
      <c r="B194" s="10" t="s">
        <v>21</v>
      </c>
      <c r="C194" s="48" t="str">
        <f>IF(C193=0,"",+C193/C177)</f>
        <v/>
      </c>
      <c r="D194" s="48" t="str">
        <f t="shared" ref="D194:F194" si="23">IF(D193=0,"",+D193/D177)</f>
        <v/>
      </c>
      <c r="E194" s="48" t="str">
        <f t="shared" si="23"/>
        <v/>
      </c>
      <c r="F194" s="48" t="str">
        <f t="shared" si="23"/>
        <v/>
      </c>
      <c r="G194" s="143"/>
    </row>
    <row r="195" spans="1:7" ht="15" thickBot="1" x14ac:dyDescent="0.25">
      <c r="A195" s="136" t="str">
        <f ca="1">Translations!$A$35</f>
        <v>* Metas de las líneas F y H deben ser incluidas en la herramienta modular (Sección D).</v>
      </c>
      <c r="B195" s="137"/>
      <c r="C195" s="137"/>
      <c r="D195" s="137"/>
      <c r="E195" s="137"/>
      <c r="F195" s="137"/>
      <c r="G195" s="138"/>
    </row>
  </sheetData>
  <sheetProtection password="C66B" sheet="1" objects="1" scenarios="1" formatColumns="0" formatRows="0"/>
  <mergeCells count="202">
    <mergeCell ref="A195:G195"/>
    <mergeCell ref="C73:G73"/>
    <mergeCell ref="A74:G74"/>
    <mergeCell ref="A75:B75"/>
    <mergeCell ref="A82:A83"/>
    <mergeCell ref="G187:G188"/>
    <mergeCell ref="G189:G190"/>
    <mergeCell ref="G191:G192"/>
    <mergeCell ref="G193:G194"/>
    <mergeCell ref="A187:A188"/>
    <mergeCell ref="A189:A190"/>
    <mergeCell ref="A191:A192"/>
    <mergeCell ref="A193:A194"/>
    <mergeCell ref="A110:B111"/>
    <mergeCell ref="G110:G111"/>
    <mergeCell ref="A112:G112"/>
    <mergeCell ref="A120:A121"/>
    <mergeCell ref="A109:G109"/>
    <mergeCell ref="A104:B104"/>
    <mergeCell ref="A105:B105"/>
    <mergeCell ref="C105:G105"/>
    <mergeCell ref="A106:G106"/>
    <mergeCell ref="C104:G104"/>
    <mergeCell ref="A107:B107"/>
    <mergeCell ref="G50:G51"/>
    <mergeCell ref="G53:G54"/>
    <mergeCell ref="G56:G57"/>
    <mergeCell ref="G59:G60"/>
    <mergeCell ref="G61:G62"/>
    <mergeCell ref="G63:G64"/>
    <mergeCell ref="G65:G66"/>
    <mergeCell ref="G82:G83"/>
    <mergeCell ref="G85:G86"/>
    <mergeCell ref="A58:G58"/>
    <mergeCell ref="A59:A60"/>
    <mergeCell ref="A61:A62"/>
    <mergeCell ref="A63:A64"/>
    <mergeCell ref="A65:A66"/>
    <mergeCell ref="A67:G67"/>
    <mergeCell ref="A73:B73"/>
    <mergeCell ref="A71:G71"/>
    <mergeCell ref="A70:G70"/>
    <mergeCell ref="A72:B72"/>
    <mergeCell ref="C72:G72"/>
    <mergeCell ref="A77:G77"/>
    <mergeCell ref="A78:B79"/>
    <mergeCell ref="G78:G79"/>
    <mergeCell ref="A80:G80"/>
    <mergeCell ref="A108:B108"/>
    <mergeCell ref="C108:G108"/>
    <mergeCell ref="A39:G39"/>
    <mergeCell ref="A41:B41"/>
    <mergeCell ref="C41:G41"/>
    <mergeCell ref="A42:G42"/>
    <mergeCell ref="A44:B44"/>
    <mergeCell ref="C44:G44"/>
    <mergeCell ref="A45:G45"/>
    <mergeCell ref="A46:B47"/>
    <mergeCell ref="G46:G47"/>
    <mergeCell ref="A40:B40"/>
    <mergeCell ref="C40:G40"/>
    <mergeCell ref="A43:B43"/>
    <mergeCell ref="A48:G48"/>
    <mergeCell ref="A50:A51"/>
    <mergeCell ref="A52:G52"/>
    <mergeCell ref="A53:A54"/>
    <mergeCell ref="A55:G55"/>
    <mergeCell ref="A56:A57"/>
    <mergeCell ref="A84:G84"/>
    <mergeCell ref="A85:A86"/>
    <mergeCell ref="A76:B76"/>
    <mergeCell ref="C76:G76"/>
    <mergeCell ref="A1:E1"/>
    <mergeCell ref="A2:E2"/>
    <mergeCell ref="A3:E3"/>
    <mergeCell ref="A4:E4"/>
    <mergeCell ref="F1:G1"/>
    <mergeCell ref="F2:G2"/>
    <mergeCell ref="F3:G3"/>
    <mergeCell ref="F4:G4"/>
    <mergeCell ref="A38:G38"/>
    <mergeCell ref="A14:B15"/>
    <mergeCell ref="G14:G15"/>
    <mergeCell ref="A16:G16"/>
    <mergeCell ref="A18:A19"/>
    <mergeCell ref="A31:A32"/>
    <mergeCell ref="A33:A34"/>
    <mergeCell ref="A35:G35"/>
    <mergeCell ref="G18:G19"/>
    <mergeCell ref="G27:G28"/>
    <mergeCell ref="G24:G25"/>
    <mergeCell ref="G21:G22"/>
    <mergeCell ref="G29:G30"/>
    <mergeCell ref="G31:G32"/>
    <mergeCell ref="G33:G34"/>
    <mergeCell ref="A27:A28"/>
    <mergeCell ref="A20:G20"/>
    <mergeCell ref="A21:A22"/>
    <mergeCell ref="A23:G23"/>
    <mergeCell ref="A24:A25"/>
    <mergeCell ref="A26:G26"/>
    <mergeCell ref="A29:A30"/>
    <mergeCell ref="H5:I5"/>
    <mergeCell ref="A13:G13"/>
    <mergeCell ref="A6:G6"/>
    <mergeCell ref="A7:G7"/>
    <mergeCell ref="A8:B8"/>
    <mergeCell ref="C8:G8"/>
    <mergeCell ref="A9:B9"/>
    <mergeCell ref="C9:G9"/>
    <mergeCell ref="A10:G10"/>
    <mergeCell ref="C12:G12"/>
    <mergeCell ref="A11:B11"/>
    <mergeCell ref="A12:B12"/>
    <mergeCell ref="A5:G5"/>
    <mergeCell ref="A87:G87"/>
    <mergeCell ref="A88:A89"/>
    <mergeCell ref="A90:G90"/>
    <mergeCell ref="A103:G103"/>
    <mergeCell ref="A91:A92"/>
    <mergeCell ref="A93:A94"/>
    <mergeCell ref="A95:A96"/>
    <mergeCell ref="A97:A98"/>
    <mergeCell ref="A99:G99"/>
    <mergeCell ref="A102:G102"/>
    <mergeCell ref="G88:G89"/>
    <mergeCell ref="G91:G92"/>
    <mergeCell ref="G93:G94"/>
    <mergeCell ref="G95:G96"/>
    <mergeCell ref="G97:G98"/>
    <mergeCell ref="A131:G131"/>
    <mergeCell ref="A114:A115"/>
    <mergeCell ref="A116:G116"/>
    <mergeCell ref="A117:A118"/>
    <mergeCell ref="A119:G119"/>
    <mergeCell ref="A122:G122"/>
    <mergeCell ref="A123:A124"/>
    <mergeCell ref="A125:A126"/>
    <mergeCell ref="A127:A128"/>
    <mergeCell ref="A129:A130"/>
    <mergeCell ref="G127:G128"/>
    <mergeCell ref="G129:G130"/>
    <mergeCell ref="G125:G126"/>
    <mergeCell ref="G114:G115"/>
    <mergeCell ref="G117:G118"/>
    <mergeCell ref="G120:G121"/>
    <mergeCell ref="G123:G124"/>
    <mergeCell ref="A136:B136"/>
    <mergeCell ref="A137:B137"/>
    <mergeCell ref="C137:G137"/>
    <mergeCell ref="A138:G138"/>
    <mergeCell ref="A135:G135"/>
    <mergeCell ref="A134:G134"/>
    <mergeCell ref="C136:G136"/>
    <mergeCell ref="A146:A147"/>
    <mergeCell ref="A148:G148"/>
    <mergeCell ref="A149:A150"/>
    <mergeCell ref="A151:G151"/>
    <mergeCell ref="A152:A153"/>
    <mergeCell ref="A141:G141"/>
    <mergeCell ref="A139:B139"/>
    <mergeCell ref="A140:B140"/>
    <mergeCell ref="C140:G140"/>
    <mergeCell ref="A142:B143"/>
    <mergeCell ref="G142:G143"/>
    <mergeCell ref="A144:G144"/>
    <mergeCell ref="G146:G147"/>
    <mergeCell ref="G149:G150"/>
    <mergeCell ref="G152:G153"/>
    <mergeCell ref="A163:G163"/>
    <mergeCell ref="A154:G154"/>
    <mergeCell ref="A155:A156"/>
    <mergeCell ref="A157:A158"/>
    <mergeCell ref="A159:A160"/>
    <mergeCell ref="A161:A162"/>
    <mergeCell ref="G155:G156"/>
    <mergeCell ref="G157:G158"/>
    <mergeCell ref="G159:G160"/>
    <mergeCell ref="G161:G162"/>
    <mergeCell ref="A167:G167"/>
    <mergeCell ref="A166:G166"/>
    <mergeCell ref="A168:B168"/>
    <mergeCell ref="C168:G168"/>
    <mergeCell ref="A169:B169"/>
    <mergeCell ref="C169:G169"/>
    <mergeCell ref="A170:G170"/>
    <mergeCell ref="A171:B171"/>
    <mergeCell ref="A184:A185"/>
    <mergeCell ref="A186:G186"/>
    <mergeCell ref="A178:A179"/>
    <mergeCell ref="A172:B172"/>
    <mergeCell ref="C172:G172"/>
    <mergeCell ref="A173:G173"/>
    <mergeCell ref="A174:B175"/>
    <mergeCell ref="G174:G175"/>
    <mergeCell ref="A176:G176"/>
    <mergeCell ref="A180:G180"/>
    <mergeCell ref="A181:A182"/>
    <mergeCell ref="A183:G183"/>
    <mergeCell ref="G178:G179"/>
    <mergeCell ref="G181:G182"/>
    <mergeCell ref="G184:G185"/>
  </mergeCells>
  <pageMargins left="0.7" right="0.7" top="0.75" bottom="0.75" header="0.3" footer="0.3"/>
  <pageSetup paperSize="8" scale="72" fitToHeight="0" orientation="portrait" r:id="rId1"/>
  <rowBreaks count="5" manualBreakCount="5">
    <brk id="36" max="6" man="1"/>
    <brk id="68" max="6" man="1"/>
    <brk id="100" max="6" man="1"/>
    <brk id="132" max="6" man="1"/>
    <brk id="16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42"/>
  <sheetViews>
    <sheetView view="pageBreakPreview" zoomScale="86" zoomScaleNormal="100" zoomScaleSheetLayoutView="86" workbookViewId="0">
      <selection activeCell="C17" sqref="C17"/>
    </sheetView>
  </sheetViews>
  <sheetFormatPr baseColWidth="10" defaultColWidth="9" defaultRowHeight="14.25" x14ac:dyDescent="0.2"/>
  <cols>
    <col min="1" max="1" width="28.25" style="50" customWidth="1"/>
    <col min="2" max="2" width="6.75" style="50" customWidth="1"/>
    <col min="3" max="6" width="11.625" style="50" customWidth="1"/>
    <col min="7" max="7" width="34.125" style="50" customWidth="1"/>
    <col min="8" max="8" width="37.875" style="52" customWidth="1"/>
    <col min="9" max="9" width="15.125" style="50" customWidth="1"/>
    <col min="10" max="10" width="21.75" style="50" customWidth="1"/>
    <col min="11" max="11" width="9" style="50"/>
    <col min="12" max="12" width="10.375" style="50" customWidth="1"/>
    <col min="13" max="13" width="10.875" style="50" customWidth="1"/>
    <col min="14" max="14" width="12.125" style="50" customWidth="1"/>
    <col min="15" max="16384" width="9" style="50"/>
  </cols>
  <sheetData>
    <row r="1" spans="1:23" s="34" customFormat="1" ht="22.5" customHeight="1" x14ac:dyDescent="0.2">
      <c r="A1" s="147" t="s">
        <v>36</v>
      </c>
      <c r="B1" s="147"/>
      <c r="C1" s="147"/>
      <c r="D1" s="147"/>
      <c r="E1" s="147"/>
      <c r="F1" s="150" t="s">
        <v>30</v>
      </c>
      <c r="G1" s="150"/>
      <c r="H1" s="3"/>
      <c r="I1" s="4"/>
      <c r="J1" s="1"/>
      <c r="K1" s="1"/>
      <c r="L1" s="1"/>
      <c r="M1" s="1"/>
      <c r="N1" s="1"/>
      <c r="O1" s="1"/>
      <c r="P1" s="2"/>
      <c r="Q1" s="2"/>
      <c r="R1" s="2"/>
      <c r="S1" s="2"/>
      <c r="T1" s="2"/>
      <c r="U1" s="2"/>
      <c r="V1" s="2"/>
      <c r="W1" s="2"/>
    </row>
    <row r="2" spans="1:23" s="34" customFormat="1" ht="22.5" customHeight="1" x14ac:dyDescent="0.2">
      <c r="A2" s="148" t="s">
        <v>37</v>
      </c>
      <c r="B2" s="148"/>
      <c r="C2" s="148"/>
      <c r="D2" s="148"/>
      <c r="E2" s="148"/>
      <c r="F2" s="151" t="s">
        <v>31</v>
      </c>
      <c r="G2" s="151"/>
      <c r="H2" s="3"/>
      <c r="I2" s="4"/>
      <c r="J2" s="1"/>
      <c r="K2" s="1"/>
      <c r="L2" s="1"/>
      <c r="M2" s="1"/>
      <c r="N2" s="1"/>
      <c r="O2" s="1"/>
      <c r="P2" s="2"/>
      <c r="Q2" s="2"/>
      <c r="R2" s="2"/>
      <c r="S2" s="2"/>
      <c r="T2" s="2"/>
      <c r="U2" s="2"/>
      <c r="V2" s="2"/>
      <c r="W2" s="2"/>
    </row>
    <row r="3" spans="1:23" s="34" customFormat="1" ht="22.5" customHeight="1" x14ac:dyDescent="0.2">
      <c r="A3" s="148" t="s">
        <v>38</v>
      </c>
      <c r="B3" s="148"/>
      <c r="C3" s="148"/>
      <c r="D3" s="148"/>
      <c r="E3" s="148"/>
      <c r="F3" s="151" t="s">
        <v>32</v>
      </c>
      <c r="G3" s="151"/>
      <c r="H3" s="3"/>
      <c r="I3" s="4"/>
      <c r="J3" s="1"/>
      <c r="K3" s="1"/>
      <c r="L3" s="1"/>
      <c r="M3" s="1"/>
      <c r="N3" s="1"/>
      <c r="O3" s="1"/>
      <c r="P3" s="2"/>
      <c r="Q3" s="2"/>
      <c r="R3" s="2"/>
      <c r="S3" s="2"/>
      <c r="T3" s="2"/>
      <c r="U3" s="2"/>
      <c r="V3" s="2"/>
      <c r="W3" s="2"/>
    </row>
    <row r="4" spans="1:23" s="34" customFormat="1" ht="22.5" customHeight="1" thickBot="1" x14ac:dyDescent="0.25">
      <c r="A4" s="149" t="s">
        <v>39</v>
      </c>
      <c r="B4" s="149"/>
      <c r="C4" s="149"/>
      <c r="D4" s="149"/>
      <c r="E4" s="149"/>
      <c r="F4" s="152" t="s">
        <v>33</v>
      </c>
      <c r="G4" s="152"/>
      <c r="H4" s="3"/>
      <c r="I4" s="4"/>
      <c r="J4" s="1"/>
      <c r="K4" s="1"/>
      <c r="L4" s="1"/>
      <c r="M4" s="1"/>
      <c r="N4" s="1"/>
      <c r="O4" s="1"/>
      <c r="P4" s="2"/>
      <c r="Q4" s="2"/>
      <c r="R4" s="2"/>
      <c r="S4" s="2"/>
      <c r="T4" s="2"/>
      <c r="U4" s="2"/>
      <c r="V4" s="2"/>
      <c r="W4" s="2"/>
    </row>
    <row r="5" spans="1:23" ht="56.25" customHeight="1" thickBot="1" x14ac:dyDescent="0.25">
      <c r="A5" s="145" t="str">
        <f ca="1">Translations!$G69</f>
        <v>Lea detenidamente las instrucciones (aqui abajo) antes de rellenar la tabla de análisis de deficiencias programáticas. Las instrucciones se han adaptado a cada módulo o intervención específicos. Favor tomar en cuenta que esta información deber ser presentada a través del portal en línea.</v>
      </c>
      <c r="B5" s="145"/>
      <c r="C5" s="145"/>
      <c r="D5" s="145"/>
      <c r="E5" s="145"/>
      <c r="F5" s="145"/>
      <c r="G5" s="146"/>
      <c r="H5" s="153"/>
      <c r="I5" s="153"/>
    </row>
    <row r="6" spans="1:23" ht="18.75" thickBot="1" x14ac:dyDescent="0.25">
      <c r="A6" s="118" t="str">
        <f ca="1">Translations!$A$3</f>
        <v>VIH/SIDA</v>
      </c>
      <c r="B6" s="119"/>
      <c r="C6" s="119"/>
      <c r="D6" s="119"/>
      <c r="E6" s="119"/>
      <c r="F6" s="119"/>
      <c r="G6" s="120"/>
      <c r="H6" s="51"/>
    </row>
    <row r="7" spans="1:23" x14ac:dyDescent="0.2">
      <c r="A7" s="115" t="str">
        <f ca="1">Translations!$A$4</f>
        <v>VIH/SIDA - Tabla de deficiencias programáticas 1 (por intervención prioritaria)</v>
      </c>
      <c r="B7" s="116"/>
      <c r="C7" s="116"/>
      <c r="D7" s="116"/>
      <c r="E7" s="116"/>
      <c r="F7" s="116"/>
      <c r="G7" s="117"/>
    </row>
    <row r="8" spans="1:23" ht="20.25" customHeight="1" x14ac:dyDescent="0.2">
      <c r="A8" s="121" t="str">
        <f ca="1">Translations!$A$10</f>
        <v>Módulo de prioridad</v>
      </c>
      <c r="B8" s="122"/>
      <c r="C8" s="123" t="str">
        <f ca="1">Translations!$A$37</f>
        <v>Circuncisión Masculina</v>
      </c>
      <c r="D8" s="124"/>
      <c r="E8" s="124"/>
      <c r="F8" s="124"/>
      <c r="G8" s="125"/>
    </row>
    <row r="9" spans="1:23" ht="22.5" customHeight="1" x14ac:dyDescent="0.2">
      <c r="A9" s="121" t="str">
        <f ca="1">Translations!$A$11</f>
        <v>Indicador de cobertura seleccionado</v>
      </c>
      <c r="B9" s="122"/>
      <c r="C9" s="126" t="str">
        <f ca="1">Translations!$A$38</f>
        <v xml:space="preserve">Número de circuncisiones realizadas. </v>
      </c>
      <c r="D9" s="127"/>
      <c r="E9" s="127"/>
      <c r="F9" s="127"/>
      <c r="G9" s="128"/>
    </row>
    <row r="10" spans="1:23" ht="15" x14ac:dyDescent="0.2">
      <c r="A10" s="129" t="str">
        <f ca="1">Translations!$A$12</f>
        <v xml:space="preserve">Cobertura nacional actual </v>
      </c>
      <c r="B10" s="130"/>
      <c r="C10" s="130"/>
      <c r="D10" s="130"/>
      <c r="E10" s="130"/>
      <c r="F10" s="130"/>
      <c r="G10" s="131"/>
      <c r="H10" s="154"/>
    </row>
    <row r="11" spans="1:23" ht="35.25" customHeight="1" x14ac:dyDescent="0.2">
      <c r="A11" s="132" t="str">
        <f ca="1">Translations!$A$13</f>
        <v>Inserte los últimos resultados</v>
      </c>
      <c r="B11" s="133"/>
      <c r="C11" s="36"/>
      <c r="D11" s="53" t="str">
        <f ca="1">Translations!$A$14</f>
        <v>Año</v>
      </c>
      <c r="E11" s="36"/>
      <c r="F11" s="53" t="str">
        <f ca="1">Translations!$A$15</f>
        <v>Fuente de datos</v>
      </c>
      <c r="G11" s="5"/>
      <c r="H11" s="155"/>
    </row>
    <row r="12" spans="1:23" ht="27.75" customHeight="1" thickBot="1" x14ac:dyDescent="0.25">
      <c r="A12" s="99" t="str">
        <f ca="1">Translations!$A$16</f>
        <v>Comentarios</v>
      </c>
      <c r="B12" s="100"/>
      <c r="C12" s="101"/>
      <c r="D12" s="102"/>
      <c r="E12" s="102"/>
      <c r="F12" s="102"/>
      <c r="G12" s="103"/>
      <c r="H12" s="155"/>
    </row>
    <row r="13" spans="1:23" ht="15" thickBot="1" x14ac:dyDescent="0.25">
      <c r="A13" s="104"/>
      <c r="B13" s="104"/>
      <c r="C13" s="104"/>
      <c r="D13" s="104"/>
      <c r="E13" s="104"/>
      <c r="F13" s="104"/>
      <c r="G13" s="104"/>
      <c r="H13" s="156"/>
    </row>
    <row r="14" spans="1:23" ht="15" x14ac:dyDescent="0.2">
      <c r="A14" s="105"/>
      <c r="B14" s="106"/>
      <c r="C14" s="38" t="str">
        <f ca="1">Translations!$A$17</f>
        <v>Año 1</v>
      </c>
      <c r="D14" s="38" t="str">
        <f ca="1">Translations!$A$18</f>
        <v>Año 2</v>
      </c>
      <c r="E14" s="38" t="str">
        <f ca="1">Translations!$A$19</f>
        <v>Año 3</v>
      </c>
      <c r="F14" s="38" t="str">
        <f ca="1">Translations!$A$20</f>
        <v>Año 4</v>
      </c>
      <c r="G14" s="109" t="str">
        <f ca="1">Translations!$A$22</f>
        <v>Comentarios /supuestos</v>
      </c>
    </row>
    <row r="15" spans="1:23" ht="28.5" customHeight="1" x14ac:dyDescent="0.2">
      <c r="A15" s="107"/>
      <c r="B15" s="108"/>
      <c r="C15" s="39" t="str">
        <f ca="1">Translations!$A$21</f>
        <v>Inserte año</v>
      </c>
      <c r="D15" s="39" t="str">
        <f ca="1">Translations!$A$21</f>
        <v>Inserte año</v>
      </c>
      <c r="E15" s="39" t="str">
        <f ca="1">Translations!$A$21</f>
        <v>Inserte año</v>
      </c>
      <c r="F15" s="39" t="str">
        <f ca="1">Translations!$A$21</f>
        <v>Inserte año</v>
      </c>
      <c r="G15" s="110"/>
    </row>
    <row r="16" spans="1:23" ht="15" x14ac:dyDescent="0.2">
      <c r="A16" s="95" t="str">
        <f ca="1">Translations!$A$23</f>
        <v>Necesidades estimadas actuales del país</v>
      </c>
      <c r="B16" s="96"/>
      <c r="C16" s="96"/>
      <c r="D16" s="96"/>
      <c r="E16" s="96"/>
      <c r="F16" s="96"/>
      <c r="G16" s="97"/>
    </row>
    <row r="17" spans="1:8" ht="69" customHeight="1" x14ac:dyDescent="0.2">
      <c r="A17" s="20" t="str">
        <f ca="1">Translations!$A$24</f>
        <v>A. Total estimado de población con necesidades/en riesgo</v>
      </c>
      <c r="B17" s="7" t="s">
        <v>8</v>
      </c>
      <c r="C17" s="40"/>
      <c r="D17" s="40"/>
      <c r="E17" s="40"/>
      <c r="F17" s="40"/>
      <c r="G17" s="12"/>
      <c r="H17" s="21"/>
    </row>
    <row r="18" spans="1:8" ht="58.5" customHeight="1" x14ac:dyDescent="0.2">
      <c r="A18" s="26" t="str">
        <f ca="1">Translations!$A$25</f>
        <v>B. Metas del país 
(del Plan Estratégico Nacional)</v>
      </c>
      <c r="B18" s="8" t="s">
        <v>8</v>
      </c>
      <c r="C18" s="41"/>
      <c r="D18" s="41"/>
      <c r="E18" s="41"/>
      <c r="F18" s="41"/>
      <c r="G18" s="12"/>
      <c r="H18" s="21"/>
    </row>
    <row r="19" spans="1:8" ht="15" x14ac:dyDescent="0.2">
      <c r="A19" s="129" t="str">
        <f ca="1">Translations!$A$39</f>
        <v xml:space="preserve">Cobertura nacional actual </v>
      </c>
      <c r="B19" s="130"/>
      <c r="C19" s="130"/>
      <c r="D19" s="130"/>
      <c r="E19" s="130"/>
      <c r="F19" s="130"/>
      <c r="G19" s="131"/>
      <c r="H19" s="21"/>
    </row>
    <row r="20" spans="1:8" ht="42" customHeight="1" x14ac:dyDescent="0.2">
      <c r="A20" s="157" t="str">
        <f ca="1">Translations!$A$40</f>
        <v>C. Necesidades del país que estarán cubiertas por fuentes nacionales u otras fuentes</v>
      </c>
      <c r="B20" s="7" t="s">
        <v>8</v>
      </c>
      <c r="C20" s="43"/>
      <c r="D20" s="43"/>
      <c r="E20" s="43"/>
      <c r="F20" s="43"/>
      <c r="G20" s="166"/>
      <c r="H20" s="21"/>
    </row>
    <row r="21" spans="1:8" ht="42" customHeight="1" x14ac:dyDescent="0.2">
      <c r="A21" s="158"/>
      <c r="B21" s="7" t="s">
        <v>21</v>
      </c>
      <c r="C21" s="42" t="str">
        <f>IF(C20=0,"",+C20/C18)</f>
        <v/>
      </c>
      <c r="D21" s="42" t="str">
        <f>IF(D20=0,"",+D20/D18)</f>
        <v/>
      </c>
      <c r="E21" s="42" t="str">
        <f>IF(E20=0,"",+E20/E18)</f>
        <v/>
      </c>
      <c r="F21" s="42" t="str">
        <f>IF(F20=0,"",+F20/F18)</f>
        <v/>
      </c>
      <c r="G21" s="167"/>
      <c r="H21" s="21"/>
    </row>
    <row r="22" spans="1:8" ht="15" x14ac:dyDescent="0.2">
      <c r="A22" s="95" t="str">
        <f ca="1">Translations!$A$28</f>
        <v>Deficiencia programática</v>
      </c>
      <c r="B22" s="96"/>
      <c r="C22" s="96"/>
      <c r="D22" s="96"/>
      <c r="E22" s="96"/>
      <c r="F22" s="96"/>
      <c r="G22" s="97"/>
      <c r="H22" s="21"/>
    </row>
    <row r="23" spans="1:8" ht="42" customHeight="1" x14ac:dyDescent="0.2">
      <c r="A23" s="134" t="str">
        <f ca="1">Translations!$A$41</f>
        <v>D. Deficiencia anual prevista a la hora de cubrir necesidades: B - C</v>
      </c>
      <c r="B23" s="7" t="s">
        <v>8</v>
      </c>
      <c r="C23" s="44">
        <f>+C18-C20</f>
        <v>0</v>
      </c>
      <c r="D23" s="44">
        <f>+D18-D20</f>
        <v>0</v>
      </c>
      <c r="E23" s="44">
        <f>+E18-E20</f>
        <v>0</v>
      </c>
      <c r="F23" s="44">
        <f>+F18-F20</f>
        <v>0</v>
      </c>
      <c r="G23" s="166"/>
      <c r="H23" s="21"/>
    </row>
    <row r="24" spans="1:8" ht="42" customHeight="1" x14ac:dyDescent="0.2">
      <c r="A24" s="135"/>
      <c r="B24" s="7" t="s">
        <v>21</v>
      </c>
      <c r="C24" s="42" t="str">
        <f>IF(C23=0,"",+C23/C18)</f>
        <v/>
      </c>
      <c r="D24" s="42" t="str">
        <f>IF(D23=0,"",+D23/D18)</f>
        <v/>
      </c>
      <c r="E24" s="42" t="str">
        <f>IF(E23=0,"",+E23/E18)</f>
        <v/>
      </c>
      <c r="F24" s="42" t="str">
        <f>IF(F23=0,"",+F23/F18)</f>
        <v/>
      </c>
      <c r="G24" s="167"/>
      <c r="H24" s="21"/>
    </row>
    <row r="25" spans="1:8" ht="15" x14ac:dyDescent="0.2">
      <c r="A25" s="95" t="str">
        <f ca="1">Translations!$A$43</f>
        <v xml:space="preserve">Necesidades del país cubiertas por la solicitud del monto asignado y por encima del monto asignado </v>
      </c>
      <c r="B25" s="96"/>
      <c r="C25" s="96"/>
      <c r="D25" s="96"/>
      <c r="E25" s="96"/>
      <c r="F25" s="96"/>
      <c r="G25" s="97"/>
      <c r="H25" s="21"/>
    </row>
    <row r="26" spans="1:8" ht="42" customHeight="1" x14ac:dyDescent="0.2">
      <c r="A26" s="134" t="str">
        <f ca="1">Translations!$A$31</f>
        <v>E. Objetivos que se van a financiar con el monto asignado</v>
      </c>
      <c r="B26" s="8" t="s">
        <v>8</v>
      </c>
      <c r="C26" s="43"/>
      <c r="D26" s="43"/>
      <c r="E26" s="43"/>
      <c r="F26" s="54"/>
      <c r="G26" s="166"/>
      <c r="H26" s="21"/>
    </row>
    <row r="27" spans="1:8" ht="42" customHeight="1" x14ac:dyDescent="0.2">
      <c r="A27" s="135"/>
      <c r="B27" s="8" t="s">
        <v>21</v>
      </c>
      <c r="C27" s="46" t="str">
        <f>IF(C26=0,"",+C26/C18)</f>
        <v/>
      </c>
      <c r="D27" s="46" t="str">
        <f>IF(D26=0,"",+D26/D18)</f>
        <v/>
      </c>
      <c r="E27" s="46" t="str">
        <f>IF(E26=0,"",+E26/E18)</f>
        <v/>
      </c>
      <c r="F27" s="46" t="str">
        <f>IF(F26=0,"",+F26/F18)</f>
        <v/>
      </c>
      <c r="G27" s="167"/>
      <c r="H27" s="21"/>
    </row>
    <row r="28" spans="1:8" ht="42" customHeight="1" x14ac:dyDescent="0.2">
      <c r="A28" s="139" t="str">
        <f ca="1">Translations!$A$32</f>
        <v xml:space="preserve">F. Cobertura realizada con el monto asignado y otros recursos:
E + C </v>
      </c>
      <c r="B28" s="9" t="s">
        <v>8</v>
      </c>
      <c r="C28" s="47">
        <f>+C26+C20</f>
        <v>0</v>
      </c>
      <c r="D28" s="47">
        <f>+D26+D20</f>
        <v>0</v>
      </c>
      <c r="E28" s="47">
        <f>+E26+E20</f>
        <v>0</v>
      </c>
      <c r="F28" s="47">
        <f>+F26+F20</f>
        <v>0</v>
      </c>
      <c r="G28" s="168"/>
      <c r="H28" s="21"/>
    </row>
    <row r="29" spans="1:8" ht="42" customHeight="1" x14ac:dyDescent="0.2">
      <c r="A29" s="140"/>
      <c r="B29" s="9" t="s">
        <v>21</v>
      </c>
      <c r="C29" s="48" t="str">
        <f>IF(C28=0,"",+C28/C18)</f>
        <v/>
      </c>
      <c r="D29" s="48" t="str">
        <f t="shared" ref="D29:F29" si="0">IF(D28=0,"",+D28/D18)</f>
        <v/>
      </c>
      <c r="E29" s="48" t="str">
        <f t="shared" si="0"/>
        <v/>
      </c>
      <c r="F29" s="48" t="str">
        <f t="shared" si="0"/>
        <v/>
      </c>
      <c r="G29" s="169"/>
      <c r="H29" s="21"/>
    </row>
    <row r="30" spans="1:8" ht="42" customHeight="1" x14ac:dyDescent="0.2">
      <c r="A30" s="134" t="str">
        <f ca="1">Translations!$A$33</f>
        <v>G. Objetivos que serán potencialmente financiados con el monto por encima del asignado</v>
      </c>
      <c r="B30" s="8" t="s">
        <v>8</v>
      </c>
      <c r="C30" s="55"/>
      <c r="D30" s="56"/>
      <c r="E30" s="56"/>
      <c r="F30" s="56"/>
      <c r="G30" s="168"/>
      <c r="H30" s="21"/>
    </row>
    <row r="31" spans="1:8" ht="42" customHeight="1" x14ac:dyDescent="0.2">
      <c r="A31" s="135"/>
      <c r="B31" s="8" t="s">
        <v>21</v>
      </c>
      <c r="C31" s="46" t="str">
        <f>IF(C30=0,"",+C30/C18)</f>
        <v/>
      </c>
      <c r="D31" s="46" t="str">
        <f t="shared" ref="D31:F31" si="1">IF(D30=0,"",+D30/D18)</f>
        <v/>
      </c>
      <c r="E31" s="46" t="str">
        <f t="shared" si="1"/>
        <v/>
      </c>
      <c r="F31" s="46" t="str">
        <f t="shared" si="1"/>
        <v/>
      </c>
      <c r="G31" s="169"/>
      <c r="H31" s="21"/>
    </row>
    <row r="32" spans="1:8" ht="42" customHeight="1" x14ac:dyDescent="0.2">
      <c r="A32" s="141" t="str">
        <f ca="1">Translations!$A$34</f>
        <v>H. Cobertura total (monto asignado +  monto por encima del asignado + otros recursos): 
F + G*</v>
      </c>
      <c r="B32" s="10" t="s">
        <v>8</v>
      </c>
      <c r="C32" s="47">
        <f>+C28+C30</f>
        <v>0</v>
      </c>
      <c r="D32" s="47">
        <f>+D28+D30</f>
        <v>0</v>
      </c>
      <c r="E32" s="47">
        <f>+E28+E30</f>
        <v>0</v>
      </c>
      <c r="F32" s="47">
        <f>+F28+F30</f>
        <v>0</v>
      </c>
      <c r="G32" s="168"/>
      <c r="H32" s="21"/>
    </row>
    <row r="33" spans="1:8" ht="42" customHeight="1" thickBot="1" x14ac:dyDescent="0.25">
      <c r="A33" s="159"/>
      <c r="B33" s="22" t="s">
        <v>21</v>
      </c>
      <c r="C33" s="57" t="str">
        <f>IF(C32=0,"",+C32/C18)</f>
        <v/>
      </c>
      <c r="D33" s="57" t="str">
        <f t="shared" ref="D33:F33" si="2">IF(D32=0,"",+D32/D18)</f>
        <v/>
      </c>
      <c r="E33" s="57" t="str">
        <f t="shared" si="2"/>
        <v/>
      </c>
      <c r="F33" s="57" t="str">
        <f t="shared" si="2"/>
        <v/>
      </c>
      <c r="G33" s="170"/>
      <c r="H33" s="21"/>
    </row>
    <row r="34" spans="1:8" ht="34.5" customHeight="1" x14ac:dyDescent="0.2">
      <c r="A34" s="171" t="str">
        <f ca="1">Translations!$A$42</f>
        <v>*Metas de las líneas F y H deben ser incluidas en la herramienta modular (Sección D). Todos los "%" de las metas de las líneas C a H están basados en la meta numérica de la línea B (C10, D10, E10 and F10).</v>
      </c>
      <c r="B34" s="171"/>
      <c r="C34" s="171"/>
      <c r="D34" s="171"/>
      <c r="E34" s="171"/>
      <c r="F34" s="171"/>
      <c r="G34" s="171"/>
      <c r="H34" s="21"/>
    </row>
    <row r="35" spans="1:8" ht="15" thickBot="1" x14ac:dyDescent="0.25"/>
    <row r="36" spans="1:8" ht="16.5" thickBot="1" x14ac:dyDescent="0.25">
      <c r="A36" s="172" t="str">
        <f ca="1">Translations!$G70</f>
        <v xml:space="preserve">Instrucciones ilustrativas para rellenar la tabla de deficiencias programáticas del VIH: </v>
      </c>
      <c r="B36" s="173"/>
      <c r="C36" s="173"/>
      <c r="D36" s="173"/>
      <c r="E36" s="173"/>
      <c r="F36" s="173"/>
      <c r="G36" s="174"/>
    </row>
    <row r="37" spans="1:8" ht="109.5" customHeight="1" x14ac:dyDescent="0.2">
      <c r="A37" s="175" t="str">
        <f ca="1">Translations!$G71</f>
        <v xml:space="preserve">Programas de prevención para la población general - circuncisión masculina: 
Requerida para los 16 países prioritarios con alta prevalencia de VIH, niveles bajos de circuncisión y epidemias de VIH heterosexual generalizadas, es decir, Botsuana, Etiopía, República Centroafricana, Kenia, Lesoto, Malawi, Mozambique, Namibia, Ruanda, Sudáfrica, Sudán del Sur, Suazilandia, Uganda, República Unida de Tanzania, Zambia y Zimbabue. Se calcula que si en 2015 se ha practicado la circuncisión al 80% de todos los hombres adultos sin circuncidar en estos países con alta prevalencia de VIH y baja prevalencia de circuncisión, se evitarán una de cada cinco nuevas infecciones por VIH en 2025.   </v>
      </c>
      <c r="B37" s="176"/>
      <c r="C37" s="176"/>
      <c r="D37" s="176"/>
      <c r="E37" s="176"/>
      <c r="F37" s="176"/>
      <c r="G37" s="177"/>
    </row>
    <row r="38" spans="1:8" ht="30.75" customHeight="1" x14ac:dyDescent="0.2">
      <c r="A38" s="163" t="str">
        <f ca="1">Translations!$G72</f>
        <v xml:space="preserve">Indicador de cobertura: número de circuncisiones realizadas. </v>
      </c>
      <c r="B38" s="164"/>
      <c r="C38" s="164"/>
      <c r="D38" s="164"/>
      <c r="E38" s="164"/>
      <c r="F38" s="164"/>
      <c r="G38" s="165"/>
    </row>
    <row r="39" spans="1:8" ht="36.75" customHeight="1" x14ac:dyDescent="0.2">
      <c r="A39" s="163" t="str">
        <f ca="1">Translations!$G73</f>
        <v>Población estimada con necesidades/en riesgo: 
Se refiere al número estimado de hombres elegibles para la práctica de la circuncisión.</v>
      </c>
      <c r="B39" s="164"/>
      <c r="C39" s="164"/>
      <c r="D39" s="164"/>
      <c r="E39" s="164"/>
      <c r="F39" s="164"/>
      <c r="G39" s="165"/>
      <c r="H39" s="21"/>
    </row>
    <row r="40" spans="1:8" ht="58.5" customHeight="1" x14ac:dyDescent="0.2">
      <c r="A40" s="178" t="str">
        <f ca="1">Translations!$G74</f>
        <v xml:space="preserve">Meta del país: 
1) Se refiere al PEN o a la última meta del país acordada.
2) "#": se refiere al número de hombres a los que se le practicará la circuncisión. 
</v>
      </c>
      <c r="B40" s="178"/>
      <c r="C40" s="178"/>
      <c r="D40" s="178"/>
      <c r="E40" s="178"/>
      <c r="F40" s="178"/>
      <c r="G40" s="178"/>
      <c r="H40" s="21"/>
    </row>
    <row r="41" spans="1:8" ht="42" customHeight="1" x14ac:dyDescent="0.2">
      <c r="A41" s="160" t="str">
        <f ca="1">Translations!$G75</f>
        <v>Deficiencia programática:
La deficiencia programática se calcula según la meta del país (fila B) y se expresa únicamente en cifras.</v>
      </c>
      <c r="B41" s="161"/>
      <c r="C41" s="161"/>
      <c r="D41" s="161"/>
      <c r="E41" s="161"/>
      <c r="F41" s="161"/>
      <c r="G41" s="162"/>
      <c r="H41" s="21"/>
    </row>
    <row r="42" spans="1:8" ht="92.25" customHeight="1" x14ac:dyDescent="0.2">
      <c r="A42" s="163" t="str">
        <f ca="1">Translations!$G76</f>
        <v xml:space="preserve">Comentarios/supuestos:
1) Especifique el área objetivo.
2) Especifique cuáles son las otras fuentes de financiamiento.
3) Además de las metas del país, especifique en la columna de comentarios la proporción de hombres que están circuncidados (cobertura actual y prevista, lo que incluiría el número acumulado de hombres circuncidados) según las encuestas o los datos de programa disponibles. </v>
      </c>
      <c r="B42" s="164"/>
      <c r="C42" s="164"/>
      <c r="D42" s="164"/>
      <c r="E42" s="164"/>
      <c r="F42" s="164"/>
      <c r="G42" s="165"/>
      <c r="H42" s="21"/>
    </row>
  </sheetData>
  <sheetProtection password="C66B" sheet="1" objects="1" scenarios="1" formatColumns="0" formatRows="0"/>
  <mergeCells count="48">
    <mergeCell ref="A41:G41"/>
    <mergeCell ref="A42:G42"/>
    <mergeCell ref="G20:G21"/>
    <mergeCell ref="G23:G24"/>
    <mergeCell ref="G26:G27"/>
    <mergeCell ref="G28:G29"/>
    <mergeCell ref="G30:G31"/>
    <mergeCell ref="G32:G33"/>
    <mergeCell ref="A34:G34"/>
    <mergeCell ref="A36:G36"/>
    <mergeCell ref="A37:G37"/>
    <mergeCell ref="A38:G38"/>
    <mergeCell ref="A39:G39"/>
    <mergeCell ref="A40:G40"/>
    <mergeCell ref="A23:A24"/>
    <mergeCell ref="A25:G25"/>
    <mergeCell ref="A26:A27"/>
    <mergeCell ref="A28:A29"/>
    <mergeCell ref="A30:A31"/>
    <mergeCell ref="A32:A33"/>
    <mergeCell ref="A14:B15"/>
    <mergeCell ref="G14:G15"/>
    <mergeCell ref="A16:G16"/>
    <mergeCell ref="A19:G19"/>
    <mergeCell ref="A20:A21"/>
    <mergeCell ref="A22:G22"/>
    <mergeCell ref="A10:G10"/>
    <mergeCell ref="H10:H13"/>
    <mergeCell ref="A11:B11"/>
    <mergeCell ref="A12:B12"/>
    <mergeCell ref="C12:G12"/>
    <mergeCell ref="A13:G13"/>
    <mergeCell ref="A4:E4"/>
    <mergeCell ref="F4:G4"/>
    <mergeCell ref="A5:G5"/>
    <mergeCell ref="A9:B9"/>
    <mergeCell ref="C9:G9"/>
    <mergeCell ref="A1:E1"/>
    <mergeCell ref="F1:G1"/>
    <mergeCell ref="A2:E2"/>
    <mergeCell ref="F2:G2"/>
    <mergeCell ref="A3:E3"/>
    <mergeCell ref="F3:G3"/>
    <mergeCell ref="H5:I5"/>
    <mergeCell ref="A6:G6"/>
    <mergeCell ref="A7:G7"/>
    <mergeCell ref="A8:B8"/>
    <mergeCell ref="C8:G8"/>
  </mergeCells>
  <pageMargins left="0.7" right="0.7" top="0.75" bottom="0.75" header="0.3" footer="0.3"/>
  <pageSetup paperSize="8" scale="72" fitToHeight="0" orientation="portrait" r:id="rId1"/>
  <rowBreaks count="1" manualBreakCount="1">
    <brk id="3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01"/>
  <sheetViews>
    <sheetView topLeftCell="C10" zoomScaleNormal="100" workbookViewId="0">
      <selection activeCell="H26" sqref="H26"/>
    </sheetView>
  </sheetViews>
  <sheetFormatPr baseColWidth="10" defaultColWidth="9" defaultRowHeight="14.25" x14ac:dyDescent="0.2"/>
  <cols>
    <col min="1" max="1" width="19.875" style="13" customWidth="1"/>
    <col min="2" max="2" width="21.25" style="13" customWidth="1"/>
    <col min="3" max="3" width="19.875" style="13" customWidth="1"/>
    <col min="4" max="4" width="19.875" style="28" customWidth="1"/>
    <col min="5" max="5" width="19.875" style="13" customWidth="1"/>
    <col min="6" max="6" width="16.125" style="24" customWidth="1"/>
    <col min="7" max="7" width="19.875" style="13" customWidth="1"/>
    <col min="8" max="8" width="70.25" style="13" customWidth="1"/>
    <col min="9" max="10" width="19.875" style="28" customWidth="1"/>
    <col min="11" max="11" width="19.875" style="13" customWidth="1"/>
    <col min="12" max="16384" width="9" style="13"/>
  </cols>
  <sheetData>
    <row r="1" spans="1:11" x14ac:dyDescent="0.2">
      <c r="A1" s="14" t="s">
        <v>34</v>
      </c>
      <c r="B1" s="15"/>
      <c r="C1" s="15">
        <f>IF(Language="English",0,IF(Language="French",1,IF(Language="Spanish",2,IF(Language="Russian",3))))</f>
        <v>2</v>
      </c>
      <c r="D1" s="31"/>
      <c r="E1" s="15"/>
      <c r="F1" s="23"/>
      <c r="G1" s="16" t="s">
        <v>41</v>
      </c>
      <c r="H1" s="17"/>
      <c r="I1" s="29"/>
      <c r="J1" s="29"/>
      <c r="K1" s="17"/>
    </row>
    <row r="2" spans="1:11" x14ac:dyDescent="0.2">
      <c r="A2" s="14" t="s">
        <v>42</v>
      </c>
      <c r="B2" s="14" t="s">
        <v>35</v>
      </c>
      <c r="C2" s="14" t="s">
        <v>43</v>
      </c>
      <c r="D2" s="30" t="s">
        <v>40</v>
      </c>
      <c r="E2" s="18" t="s">
        <v>44</v>
      </c>
      <c r="F2" s="23"/>
      <c r="G2" s="19" t="s">
        <v>42</v>
      </c>
      <c r="H2" s="14" t="s">
        <v>35</v>
      </c>
      <c r="I2" s="30" t="s">
        <v>43</v>
      </c>
      <c r="J2" s="30" t="s">
        <v>40</v>
      </c>
      <c r="K2" s="14" t="s">
        <v>44</v>
      </c>
    </row>
    <row r="3" spans="1:11" x14ac:dyDescent="0.2">
      <c r="A3" s="13" t="str">
        <f t="shared" ref="A3:A34" ca="1" si="0">OFFSET($B3,0,LangOffset,1,1)</f>
        <v>VIH/SIDA</v>
      </c>
      <c r="B3" s="13" t="s">
        <v>0</v>
      </c>
      <c r="C3" s="13" t="s">
        <v>99</v>
      </c>
      <c r="D3" s="28" t="s">
        <v>99</v>
      </c>
      <c r="E3" s="13" t="s">
        <v>269</v>
      </c>
      <c r="G3" s="13" t="str">
        <f t="shared" ref="G3:G65" ca="1" si="1">OFFSET($H3,0,LangOffset,1,1)</f>
        <v xml:space="preserve">INSTRUCCIONES- Módulos prioritarios de VIH/SIDA </v>
      </c>
      <c r="H3" s="13" t="s">
        <v>217</v>
      </c>
      <c r="I3" s="28" t="s">
        <v>392</v>
      </c>
      <c r="J3" s="28" t="s">
        <v>218</v>
      </c>
      <c r="K3" s="13" t="s">
        <v>309</v>
      </c>
    </row>
    <row r="4" spans="1:11" x14ac:dyDescent="0.2">
      <c r="A4" s="13" t="str">
        <f t="shared" ca="1" si="0"/>
        <v>VIH/SIDA - Tabla de deficiencias programáticas 1 (por intervención prioritaria)</v>
      </c>
      <c r="B4" s="13" t="s">
        <v>29</v>
      </c>
      <c r="C4" s="13" t="s">
        <v>100</v>
      </c>
      <c r="D4" s="28" t="s">
        <v>393</v>
      </c>
      <c r="E4" s="13" t="s">
        <v>270</v>
      </c>
      <c r="G4" s="13" t="str">
        <f t="shared" ca="1" si="1"/>
        <v xml:space="preserve">Instrucciones ilustrativas para rellenar la tabla de deficiencias programáticas del VIH: </v>
      </c>
      <c r="H4" s="13" t="s">
        <v>28</v>
      </c>
      <c r="I4" s="28" t="s">
        <v>124</v>
      </c>
      <c r="J4" s="28" t="s">
        <v>219</v>
      </c>
      <c r="K4" s="13" t="s">
        <v>310</v>
      </c>
    </row>
    <row r="5" spans="1:11" ht="14.25" customHeight="1" x14ac:dyDescent="0.2">
      <c r="A5" s="13" t="str">
        <f t="shared" ca="1" si="0"/>
        <v>VIH/SIDA - Tabla de deficiencias programáticas 2 (por intervención prioritaria)</v>
      </c>
      <c r="B5" s="13" t="s">
        <v>22</v>
      </c>
      <c r="C5" s="13" t="s">
        <v>101</v>
      </c>
      <c r="D5" s="28" t="s">
        <v>394</v>
      </c>
      <c r="E5" s="13" t="s">
        <v>271</v>
      </c>
      <c r="G5" s="13" t="str">
        <f t="shared" ca="1" si="1"/>
        <v>Módulos de prioridad para el VIH: tratamiento, atención y apoyo con tratamiento antirretroviral, tuberculosis/VIH, Prevención de la Transmisión Materno infantil (PTMI), programas de prevención para la población general, programas de prevención para trabajadores del sexo y sus clientes, programas de prevención para personas transgénero y hombres que tienen relaciones sexuales con hombres, programas de prevención para usuarios de drogas inyectables y sus parejas, programas de prevención para otras poblaciones vulnerables, otros (si los hay). 
Incluya una tabla distinta para cada una de las intervenciones prioritarias. Para el tratamiento antirretroviral, rellene tablas distintas para adultos y niños. Para las intervenciones relacionadas con la prevención, rellene la tabla de análisis de deficiencias para cada una de las poblaciones clave destinatarias del programa. La tabla de análisis de deficiencias para intervenciones de tuberculosis/VIH se debe incluir en todas las subvenciones de tuberculosis y VIH.</v>
      </c>
      <c r="H5" s="13" t="s">
        <v>57</v>
      </c>
      <c r="I5" s="28" t="s">
        <v>125</v>
      </c>
      <c r="J5" s="28" t="s">
        <v>220</v>
      </c>
      <c r="K5" s="13" t="s">
        <v>311</v>
      </c>
    </row>
    <row r="6" spans="1:11" x14ac:dyDescent="0.2">
      <c r="A6" s="13" t="str">
        <f t="shared" ca="1" si="0"/>
        <v>VIH/SIDA - Tabla de deficiencias programáticas 3 (por intervención prioritaria)</v>
      </c>
      <c r="B6" s="13" t="s">
        <v>23</v>
      </c>
      <c r="C6" s="13" t="s">
        <v>102</v>
      </c>
      <c r="D6" s="28" t="s">
        <v>395</v>
      </c>
      <c r="E6" s="13" t="s">
        <v>272</v>
      </c>
      <c r="G6" s="13" t="str">
        <f t="shared" ca="1" si="1"/>
        <v>Tratamiento, atención y apoyo: tratamiento antirretroviral</v>
      </c>
      <c r="H6" s="13" t="s">
        <v>12</v>
      </c>
      <c r="I6" s="28" t="s">
        <v>126</v>
      </c>
      <c r="J6" s="28" t="s">
        <v>221</v>
      </c>
      <c r="K6" s="13" t="s">
        <v>312</v>
      </c>
    </row>
    <row r="7" spans="1:11" x14ac:dyDescent="0.2">
      <c r="A7" s="13" t="str">
        <f t="shared" ca="1" si="0"/>
        <v>VIH/SIDA - Tabla de deficiencias programáticas 4 (por intervención prioritaria)</v>
      </c>
      <c r="B7" s="13" t="s">
        <v>24</v>
      </c>
      <c r="C7" s="13" t="s">
        <v>105</v>
      </c>
      <c r="D7" s="28" t="s">
        <v>396</v>
      </c>
      <c r="E7" s="13" t="s">
        <v>273</v>
      </c>
      <c r="G7" s="13" t="str">
        <f t="shared" ca="1" si="1"/>
        <v>Indicador de cobertura: 
Porcentaje de adultos y niños que actualmente reciben tratamiento antirretroviral entre todos los adultos y niños que padecen VIH.</v>
      </c>
      <c r="H7" s="13" t="s">
        <v>58</v>
      </c>
      <c r="I7" s="28" t="s">
        <v>127</v>
      </c>
      <c r="J7" s="28" t="s">
        <v>222</v>
      </c>
      <c r="K7" s="13" t="s">
        <v>313</v>
      </c>
    </row>
    <row r="8" spans="1:11" x14ac:dyDescent="0.2">
      <c r="A8" s="13" t="str">
        <f t="shared" ca="1" si="0"/>
        <v>VIH/SIDA - Tabla de deficiencias programáticas 5 (por intervención prioritaria)</v>
      </c>
      <c r="B8" s="13" t="s">
        <v>45</v>
      </c>
      <c r="C8" s="13" t="s">
        <v>104</v>
      </c>
      <c r="D8" s="28" t="s">
        <v>397</v>
      </c>
      <c r="E8" s="13" t="s">
        <v>274</v>
      </c>
      <c r="G8" s="13" t="str">
        <f t="shared" ca="1" si="1"/>
        <v>Población estimada con necesidades/en riesgo:
Se refiere a todos los adultos y niños que padecen VIH (de acuerdo con la definición del Informe Mundial de Avances de la Lucha contra el SIDA [GARPR, Global AIDS Response Progress Reporting] para el informe de 2014).</v>
      </c>
      <c r="H8" s="13" t="s">
        <v>59</v>
      </c>
      <c r="I8" s="28" t="s">
        <v>128</v>
      </c>
      <c r="J8" s="28" t="s">
        <v>223</v>
      </c>
      <c r="K8" s="13" t="s">
        <v>314</v>
      </c>
    </row>
    <row r="9" spans="1:11" x14ac:dyDescent="0.2">
      <c r="A9" s="13" t="str">
        <f t="shared" ca="1" si="0"/>
        <v>VIH/SIDA - Tabla de deficiencias programáticas 6 (por intervención prioritaria)</v>
      </c>
      <c r="B9" s="13" t="s">
        <v>25</v>
      </c>
      <c r="C9" s="13" t="s">
        <v>103</v>
      </c>
      <c r="D9" s="28" t="s">
        <v>398</v>
      </c>
      <c r="E9" s="13" t="s">
        <v>275</v>
      </c>
      <c r="G9" s="13" t="str">
        <f t="shared" ca="1" si="1"/>
        <v>Meta del país:
1) Se refiere al Plan Estratégico Nacional (PEN) o a la última meta del país acordada.
2) "#" se refiere al número total de personas que recibirán tratamiento antirretroviral.
3) "%" se refiere al número de adultos y niños que se espera tratar con tratamiento antirretroviral entre todos los adultos y niños que padecen VIH.</v>
      </c>
      <c r="H9" s="13" t="s">
        <v>60</v>
      </c>
      <c r="I9" s="28" t="s">
        <v>129</v>
      </c>
      <c r="J9" s="28" t="s">
        <v>224</v>
      </c>
      <c r="K9" s="13" t="s">
        <v>315</v>
      </c>
    </row>
    <row r="10" spans="1:11" x14ac:dyDescent="0.2">
      <c r="A10" s="13" t="str">
        <f t="shared" ca="1" si="0"/>
        <v>Módulo de prioridad</v>
      </c>
      <c r="B10" s="13" t="s">
        <v>46</v>
      </c>
      <c r="C10" s="13" t="s">
        <v>106</v>
      </c>
      <c r="D10" s="28" t="s">
        <v>185</v>
      </c>
      <c r="E10" s="13" t="s">
        <v>276</v>
      </c>
      <c r="G10" s="13" t="str">
        <f t="shared" ca="1" si="1"/>
        <v>Deficiencia programática:
La deficiencia programática se calcula según la necesidad total (fila A).</v>
      </c>
      <c r="H10" s="13" t="s">
        <v>61</v>
      </c>
      <c r="I10" s="28" t="s">
        <v>130</v>
      </c>
      <c r="J10" s="28" t="s">
        <v>225</v>
      </c>
      <c r="K10" s="13" t="s">
        <v>316</v>
      </c>
    </row>
    <row r="11" spans="1:11" x14ac:dyDescent="0.2">
      <c r="A11" s="13" t="str">
        <f t="shared" ca="1" si="0"/>
        <v>Indicador de cobertura seleccionado</v>
      </c>
      <c r="B11" s="13" t="s">
        <v>1</v>
      </c>
      <c r="C11" s="13" t="s">
        <v>107</v>
      </c>
      <c r="D11" s="28" t="s">
        <v>186</v>
      </c>
      <c r="E11" s="13" t="s">
        <v>277</v>
      </c>
      <c r="G11" s="13" t="str">
        <f t="shared" ca="1" si="1"/>
        <v>Comentarios/supuestos:
1) Especifique el área objetivo en caso de cobertura subnacional.
2) Especifique cuáles son las otras fuentes de financiamiento.
3) Indique el número de personas elegibles para recibir tratamiento antirretroviral de acuerdo con las directrices nacionales para los criterios de tratamiento antirretroviral y la cobertura actual según estas directrices. Indique esta información para cada una de las categorías de desglose que haya (por ejemplo, para niños y adultos).</v>
      </c>
      <c r="H11" s="13" t="s">
        <v>62</v>
      </c>
      <c r="I11" s="28" t="s">
        <v>131</v>
      </c>
      <c r="J11" s="28" t="s">
        <v>226</v>
      </c>
      <c r="K11" s="13" t="s">
        <v>317</v>
      </c>
    </row>
    <row r="12" spans="1:11" x14ac:dyDescent="0.2">
      <c r="A12" s="13" t="str">
        <f t="shared" ca="1" si="0"/>
        <v xml:space="preserve">Cobertura nacional actual </v>
      </c>
      <c r="B12" s="13" t="s">
        <v>18</v>
      </c>
      <c r="C12" s="13" t="s">
        <v>108</v>
      </c>
      <c r="D12" s="28" t="s">
        <v>187</v>
      </c>
      <c r="E12" s="13" t="s">
        <v>278</v>
      </c>
      <c r="G12" s="13" t="str">
        <f t="shared" ca="1" si="1"/>
        <v>PTMI</v>
      </c>
      <c r="H12" s="13" t="s">
        <v>378</v>
      </c>
      <c r="I12" s="28" t="s">
        <v>373</v>
      </c>
      <c r="J12" s="28" t="s">
        <v>368</v>
      </c>
      <c r="K12" s="13" t="s">
        <v>318</v>
      </c>
    </row>
    <row r="13" spans="1:11" x14ac:dyDescent="0.2">
      <c r="A13" s="13" t="str">
        <f t="shared" ca="1" si="0"/>
        <v>Inserte los últimos resultados</v>
      </c>
      <c r="B13" s="13" t="s">
        <v>19</v>
      </c>
      <c r="C13" s="13" t="s">
        <v>109</v>
      </c>
      <c r="D13" s="28" t="s">
        <v>188</v>
      </c>
      <c r="E13" s="13" t="s">
        <v>279</v>
      </c>
      <c r="G13" s="13" t="str">
        <f t="shared" ca="1" si="1"/>
        <v>Indicador de cobertura: 
Porcentaje de mujeres embarazadas seropositivas que reciben antirretrovirales para reducir el riesgo de transmisión materno infantil.</v>
      </c>
      <c r="H13" s="13" t="s">
        <v>63</v>
      </c>
      <c r="I13" s="28" t="s">
        <v>132</v>
      </c>
      <c r="J13" s="28" t="s">
        <v>227</v>
      </c>
      <c r="K13" s="13" t="s">
        <v>319</v>
      </c>
    </row>
    <row r="14" spans="1:11" x14ac:dyDescent="0.2">
      <c r="A14" s="13" t="str">
        <f t="shared" ca="1" si="0"/>
        <v>Año</v>
      </c>
      <c r="B14" s="13" t="s">
        <v>15</v>
      </c>
      <c r="C14" s="13" t="s">
        <v>110</v>
      </c>
      <c r="D14" s="28" t="s">
        <v>189</v>
      </c>
      <c r="E14" s="13" t="s">
        <v>280</v>
      </c>
      <c r="G14" s="13" t="str">
        <f t="shared" ca="1" si="1"/>
        <v>Población estimada con necesidades/en riesgo:
Se refiere al número estimado de mujeres embarazadas seropositivas.</v>
      </c>
      <c r="H14" s="13" t="s">
        <v>64</v>
      </c>
      <c r="I14" s="28" t="s">
        <v>133</v>
      </c>
      <c r="J14" s="28" t="s">
        <v>228</v>
      </c>
      <c r="K14" s="13" t="s">
        <v>320</v>
      </c>
    </row>
    <row r="15" spans="1:11" x14ac:dyDescent="0.2">
      <c r="A15" s="13" t="str">
        <f t="shared" ca="1" si="0"/>
        <v>Fuente de datos</v>
      </c>
      <c r="B15" s="13" t="s">
        <v>16</v>
      </c>
      <c r="C15" s="13" t="s">
        <v>111</v>
      </c>
      <c r="D15" s="28" t="s">
        <v>194</v>
      </c>
      <c r="E15" s="13" t="s">
        <v>285</v>
      </c>
      <c r="G15" s="13" t="str">
        <f t="shared" ca="1" si="1"/>
        <v>Meta del país:
1) Se refiere al Plan Estratégico Nacional (PEN) o a la última meta del país acordada.
2) "#" se refiere al número de mujeres embarazadas seropositivas que está previsto que reciban medicamentos antirretrovirales para reducir el riesgo de transmisión materno infantil durante el embarazo y el parto.
3) "%"se refiere al porcentaje de mujeres embarazadas seropositivas que reciben antirretrovirales para reducir el riesgo de transmisión materno infantil entre el total estimado de mujeres embarazadas seropositivas. Tenga en cuenta que, según las nuevas directrices de tratamiento de la OMS, todas las mujeres embarazadas y en período de lactancia son elegibles para recibir tratamiento antirretroviral.</v>
      </c>
      <c r="H15" s="13" t="s">
        <v>65</v>
      </c>
      <c r="I15" s="28" t="s">
        <v>134</v>
      </c>
      <c r="J15" s="28" t="s">
        <v>229</v>
      </c>
      <c r="K15" s="13" t="s">
        <v>321</v>
      </c>
    </row>
    <row r="16" spans="1:11" x14ac:dyDescent="0.2">
      <c r="A16" s="13" t="str">
        <f t="shared" ca="1" si="0"/>
        <v>Comentarios</v>
      </c>
      <c r="B16" s="13" t="s">
        <v>17</v>
      </c>
      <c r="C16" s="13" t="s">
        <v>112</v>
      </c>
      <c r="D16" s="28" t="s">
        <v>195</v>
      </c>
      <c r="E16" s="13" t="s">
        <v>286</v>
      </c>
      <c r="G16" s="13" t="str">
        <f t="shared" ca="1" si="1"/>
        <v>Deficiencia programática:
La deficiencia programática se calcula según la necesidad total (Línea A).</v>
      </c>
      <c r="H16" s="13" t="s">
        <v>61</v>
      </c>
      <c r="I16" s="28" t="s">
        <v>130</v>
      </c>
      <c r="J16" s="28" t="s">
        <v>230</v>
      </c>
      <c r="K16" s="13" t="s">
        <v>322</v>
      </c>
    </row>
    <row r="17" spans="1:11" x14ac:dyDescent="0.2">
      <c r="A17" s="13" t="str">
        <f t="shared" ca="1" si="0"/>
        <v>Año 1</v>
      </c>
      <c r="B17" s="13" t="s">
        <v>2</v>
      </c>
      <c r="C17" s="13" t="s">
        <v>113</v>
      </c>
      <c r="D17" s="28" t="s">
        <v>190</v>
      </c>
      <c r="E17" s="13" t="s">
        <v>281</v>
      </c>
      <c r="G17" s="13" t="str">
        <f t="shared" ca="1" si="1"/>
        <v>Comentarios/supuestos:
1) Especifique el área objetivo.
2) Especifique cuáles son las otras fuentes de financiamiento.</v>
      </c>
      <c r="H17" s="13" t="s">
        <v>66</v>
      </c>
      <c r="I17" s="28" t="s">
        <v>135</v>
      </c>
      <c r="J17" s="28" t="s">
        <v>231</v>
      </c>
      <c r="K17" s="13" t="s">
        <v>323</v>
      </c>
    </row>
    <row r="18" spans="1:11" x14ac:dyDescent="0.2">
      <c r="A18" s="13" t="str">
        <f t="shared" ca="1" si="0"/>
        <v>Año 2</v>
      </c>
      <c r="B18" s="13" t="s">
        <v>3</v>
      </c>
      <c r="C18" s="13" t="s">
        <v>114</v>
      </c>
      <c r="D18" s="28" t="s">
        <v>191</v>
      </c>
      <c r="E18" s="13" t="s">
        <v>282</v>
      </c>
      <c r="G18" s="13" t="str">
        <f t="shared" ca="1" si="1"/>
        <v>Tuberculosis/VIH; intervenciones conjuntas de tuberculosis/VIH: revisión de tuberculosis entre los pacientes con VIH</v>
      </c>
      <c r="H18" s="13" t="s">
        <v>67</v>
      </c>
      <c r="I18" s="28" t="s">
        <v>136</v>
      </c>
      <c r="J18" s="28" t="s">
        <v>232</v>
      </c>
      <c r="K18" s="13" t="s">
        <v>324</v>
      </c>
    </row>
    <row r="19" spans="1:11" x14ac:dyDescent="0.2">
      <c r="A19" s="13" t="str">
        <f t="shared" ca="1" si="0"/>
        <v>Año 3</v>
      </c>
      <c r="B19" s="13" t="s">
        <v>4</v>
      </c>
      <c r="C19" s="13" t="s">
        <v>115</v>
      </c>
      <c r="D19" s="28" t="s">
        <v>192</v>
      </c>
      <c r="E19" s="13" t="s">
        <v>283</v>
      </c>
      <c r="G19" s="13" t="str">
        <f t="shared" ca="1" si="1"/>
        <v>Indicador de cobertura: 
Porcentaje de pacientes seropositivos con tuberculosis que se sometieron a pruebas de detección de tuberculosis en centros de atención y tratamiento para enfermos de VIH.</v>
      </c>
      <c r="H19" s="13" t="s">
        <v>68</v>
      </c>
      <c r="I19" s="28" t="s">
        <v>137</v>
      </c>
      <c r="J19" s="28" t="s">
        <v>233</v>
      </c>
      <c r="K19" s="13" t="s">
        <v>325</v>
      </c>
    </row>
    <row r="20" spans="1:11" x14ac:dyDescent="0.2">
      <c r="A20" s="13" t="str">
        <f t="shared" ca="1" si="0"/>
        <v>Año 4</v>
      </c>
      <c r="B20" s="13" t="s">
        <v>5</v>
      </c>
      <c r="C20" s="13" t="s">
        <v>116</v>
      </c>
      <c r="D20" s="28" t="s">
        <v>193</v>
      </c>
      <c r="E20" s="13" t="s">
        <v>284</v>
      </c>
      <c r="G20" s="13" t="str">
        <f t="shared" ca="1" si="1"/>
        <v xml:space="preserve">Población estimada con necesidades/en riesgo:
Se refiere a todos los adultos y niños que reciben servicios de atención del VIH. </v>
      </c>
      <c r="H20" s="13" t="s">
        <v>69</v>
      </c>
      <c r="I20" s="28" t="s">
        <v>138</v>
      </c>
      <c r="J20" s="28" t="s">
        <v>234</v>
      </c>
      <c r="K20" s="13" t="s">
        <v>326</v>
      </c>
    </row>
    <row r="21" spans="1:11" x14ac:dyDescent="0.2">
      <c r="A21" s="13" t="str">
        <f t="shared" ca="1" si="0"/>
        <v>Inserte año</v>
      </c>
      <c r="B21" s="13" t="s">
        <v>6</v>
      </c>
      <c r="C21" s="13" t="s">
        <v>117</v>
      </c>
      <c r="D21" s="28" t="s">
        <v>196</v>
      </c>
      <c r="E21" s="13" t="s">
        <v>287</v>
      </c>
      <c r="G21" s="13" t="str">
        <f t="shared" ca="1" si="1"/>
        <v>Meta del país:
1) Se refiere al Plan Estratégico Nacional (PEN) o a la última meta del país acordada.
2) "#" se refiere al número de adultos y niños que reciben servicios de atención del VIH a quienes se ha evaluado y registrado su estado con respecto a la tuberculosis. 
3) "%" se refiere al porcentaje de adultos y niños que reciben servicios de atención del VIH a quienes se ha evaluado y registrado su estado con respecto a la tuberculosis entre todos los adultos y niños que reciben servicios de atención del VIH.</v>
      </c>
      <c r="H21" s="13" t="s">
        <v>70</v>
      </c>
      <c r="I21" s="28" t="s">
        <v>139</v>
      </c>
      <c r="J21" s="28" t="s">
        <v>235</v>
      </c>
      <c r="K21" s="13" t="s">
        <v>327</v>
      </c>
    </row>
    <row r="22" spans="1:11" x14ac:dyDescent="0.2">
      <c r="A22" s="13" t="str">
        <f t="shared" ca="1" si="0"/>
        <v>Comentarios /supuestos</v>
      </c>
      <c r="B22" s="13" t="s">
        <v>47</v>
      </c>
      <c r="C22" s="13" t="s">
        <v>118</v>
      </c>
      <c r="D22" s="28" t="s">
        <v>197</v>
      </c>
      <c r="E22" s="13" t="s">
        <v>288</v>
      </c>
      <c r="G22" s="13" t="str">
        <f t="shared" ca="1" si="1"/>
        <v>Deficiencia programática:
La deficiencia programática se calcula según la necesidad total (Línea A).</v>
      </c>
      <c r="H22" s="13" t="s">
        <v>61</v>
      </c>
      <c r="I22" s="28" t="s">
        <v>130</v>
      </c>
      <c r="J22" s="28" t="s">
        <v>230</v>
      </c>
      <c r="K22" s="13" t="s">
        <v>322</v>
      </c>
    </row>
    <row r="23" spans="1:11" ht="14.25" customHeight="1" x14ac:dyDescent="0.2">
      <c r="A23" s="13" t="str">
        <f t="shared" ca="1" si="0"/>
        <v>Necesidades estimadas actuales del país</v>
      </c>
      <c r="B23" s="13" t="s">
        <v>7</v>
      </c>
      <c r="C23" s="13" t="s">
        <v>119</v>
      </c>
      <c r="D23" s="28" t="s">
        <v>198</v>
      </c>
      <c r="E23" s="13" t="s">
        <v>289</v>
      </c>
      <c r="G23" s="13" t="str">
        <f t="shared" ca="1" si="1"/>
        <v>Comentarios/supuestos:
1) Especifique el área objetivo.
2) Especifique cuáles son las otras fuentes de financiamiento.</v>
      </c>
      <c r="H23" s="27" t="s">
        <v>66</v>
      </c>
      <c r="I23" s="32" t="s">
        <v>135</v>
      </c>
      <c r="J23" s="32" t="s">
        <v>231</v>
      </c>
      <c r="K23" s="13" t="s">
        <v>323</v>
      </c>
    </row>
    <row r="24" spans="1:11" x14ac:dyDescent="0.2">
      <c r="A24" s="13" t="str">
        <f t="shared" ca="1" si="0"/>
        <v>A. Total estimado de población con necesidades/en riesgo</v>
      </c>
      <c r="B24" s="13" t="s">
        <v>48</v>
      </c>
      <c r="C24" s="13" t="s">
        <v>120</v>
      </c>
      <c r="D24" s="28" t="s">
        <v>199</v>
      </c>
      <c r="E24" s="13" t="s">
        <v>290</v>
      </c>
      <c r="G24" s="13" t="str">
        <f t="shared" ca="1" si="1"/>
        <v>Tuberculosis/VIH; intervenciones conjuntas de tuberculosis/VIH: pacientes de tuberculosis con estado serológico respecto al VIH conocido</v>
      </c>
      <c r="H24" s="13" t="s">
        <v>71</v>
      </c>
      <c r="I24" s="28" t="s">
        <v>140</v>
      </c>
      <c r="J24" s="28" t="s">
        <v>236</v>
      </c>
      <c r="K24" s="13" t="s">
        <v>328</v>
      </c>
    </row>
    <row r="25" spans="1:11" x14ac:dyDescent="0.2">
      <c r="A25" s="13" t="str">
        <f t="shared" ca="1" si="0"/>
        <v>B. Metas del país 
(del Plan Estratégico Nacional)</v>
      </c>
      <c r="B25" s="13" t="s">
        <v>49</v>
      </c>
      <c r="C25" s="13" t="s">
        <v>170</v>
      </c>
      <c r="D25" s="28" t="s">
        <v>200</v>
      </c>
      <c r="E25" s="13" t="s">
        <v>291</v>
      </c>
      <c r="G25" s="13" t="str">
        <f t="shared" ca="1" si="1"/>
        <v xml:space="preserve">Indicador de cobertura: 
Porcentaje de pacientes con tuberculosis registrados durante el período de notificación para los que se registró el resultado de la prueba del VIH en el registro de tuberculosis. </v>
      </c>
      <c r="H25" s="13" t="s">
        <v>72</v>
      </c>
      <c r="I25" s="28" t="s">
        <v>141</v>
      </c>
      <c r="J25" s="28" t="s">
        <v>237</v>
      </c>
      <c r="K25" s="13" t="s">
        <v>329</v>
      </c>
    </row>
    <row r="26" spans="1:11" ht="16.5" customHeight="1" x14ac:dyDescent="0.2">
      <c r="A26" s="13" t="str">
        <f t="shared" ca="1" si="0"/>
        <v>Necesidades del país ya cubiertas</v>
      </c>
      <c r="B26" s="13" t="s">
        <v>9</v>
      </c>
      <c r="C26" s="13" t="s">
        <v>175</v>
      </c>
      <c r="D26" s="28" t="s">
        <v>201</v>
      </c>
      <c r="E26" s="13" t="s">
        <v>292</v>
      </c>
      <c r="G26" s="13" t="str">
        <f t="shared" ca="1" si="1"/>
        <v xml:space="preserve">Población estimada con necesidades/en riesgo:
Se refiere al número total de pacientes con tuberculosis registrados. </v>
      </c>
      <c r="H26" s="27" t="s">
        <v>399</v>
      </c>
      <c r="I26" s="32" t="s">
        <v>374</v>
      </c>
      <c r="J26" s="32" t="s">
        <v>400</v>
      </c>
      <c r="K26" s="13" t="s">
        <v>330</v>
      </c>
    </row>
    <row r="27" spans="1:11" x14ac:dyDescent="0.2">
      <c r="A27" s="13" t="str">
        <f t="shared" ca="1" si="0"/>
        <v>C. Necesidades del país que estarán cubiertas por fuentes nacionales u otras fuentes</v>
      </c>
      <c r="B27" s="13" t="s">
        <v>50</v>
      </c>
      <c r="C27" s="13" t="s">
        <v>176</v>
      </c>
      <c r="D27" s="28" t="s">
        <v>202</v>
      </c>
      <c r="E27" s="13" t="s">
        <v>293</v>
      </c>
      <c r="G27" s="13" t="str">
        <f t="shared" ca="1" si="1"/>
        <v>Meta del país:
1) Se refiere al Plan Estratégico Nacional (PEN) o a la última meta del país acordada.
2) "#" se refiere al número de pacientes con tuberculosis registrados  para los que se registró el resultado de la prueba del VIH en el registro de tuberculosis.  
3) "%" se refiere al porcentaje de pacientes con tuberculosis para los que se registró el resultado de la prueba del VIH en el registro de tuberculosis entre el número total de pacientes registrados con tuberculosis.</v>
      </c>
      <c r="H27" s="13" t="s">
        <v>73</v>
      </c>
      <c r="I27" s="28" t="s">
        <v>142</v>
      </c>
      <c r="J27" s="28" t="s">
        <v>238</v>
      </c>
      <c r="K27" s="13" t="s">
        <v>331</v>
      </c>
    </row>
    <row r="28" spans="1:11" ht="15" customHeight="1" x14ac:dyDescent="0.2">
      <c r="A28" s="13" t="str">
        <f t="shared" ca="1" si="0"/>
        <v>Deficiencia programática</v>
      </c>
      <c r="B28" s="13" t="s">
        <v>10</v>
      </c>
      <c r="C28" s="13" t="s">
        <v>177</v>
      </c>
      <c r="D28" s="28" t="s">
        <v>203</v>
      </c>
      <c r="E28" s="13" t="s">
        <v>294</v>
      </c>
      <c r="G28" s="13" t="str">
        <f t="shared" ca="1" si="1"/>
        <v>Deficiencia programática:
La deficiencia programática se calcula según la necesidad total (Línea A).</v>
      </c>
      <c r="H28" s="27" t="s">
        <v>61</v>
      </c>
      <c r="I28" s="32" t="s">
        <v>143</v>
      </c>
      <c r="J28" s="32" t="s">
        <v>230</v>
      </c>
      <c r="K28" s="13" t="s">
        <v>322</v>
      </c>
    </row>
    <row r="29" spans="1:11" x14ac:dyDescent="0.2">
      <c r="A29" s="13" t="str">
        <f ca="1">OFFSET($B29,0,LangOffset,1,1)</f>
        <v>D. Deficiencia anual prevista a la hora de cubrir necesidades: 
A - C</v>
      </c>
      <c r="B29" s="13" t="s">
        <v>183</v>
      </c>
      <c r="C29" s="13" t="s">
        <v>184</v>
      </c>
      <c r="D29" s="28" t="s">
        <v>204</v>
      </c>
      <c r="E29" s="13" t="s">
        <v>295</v>
      </c>
      <c r="G29" s="13" t="str">
        <f t="shared" ca="1" si="1"/>
        <v>Comentarios/supuestos:
1) Especifique el área objetivo.
2) Especifique cuáles son las otras fuentes de financiamiento.</v>
      </c>
      <c r="H29" s="13" t="s">
        <v>75</v>
      </c>
      <c r="I29" s="28" t="s">
        <v>144</v>
      </c>
      <c r="J29" s="28" t="s">
        <v>231</v>
      </c>
      <c r="K29" s="13" t="s">
        <v>323</v>
      </c>
    </row>
    <row r="30" spans="1:11" x14ac:dyDescent="0.2">
      <c r="A30" s="13" t="str">
        <f t="shared" ca="1" si="0"/>
        <v xml:space="preserve">Necesidades del país cubiertas por la solicitud del monto asignado y por encima del monto asignado </v>
      </c>
      <c r="B30" s="13" t="s">
        <v>11</v>
      </c>
      <c r="C30" s="13" t="s">
        <v>178</v>
      </c>
      <c r="D30" s="28" t="s">
        <v>205</v>
      </c>
      <c r="E30" s="13" t="s">
        <v>296</v>
      </c>
      <c r="G30" s="13" t="str">
        <f t="shared" ca="1" si="1"/>
        <v>Tuberculosis/VIH; intervenciones conjuntas de tuberculosis/VIH: pacientes seropositivos con tuberculosis que reciben tratamiento antirretroviral</v>
      </c>
      <c r="H30" s="13" t="s">
        <v>382</v>
      </c>
      <c r="I30" s="28" t="s">
        <v>375</v>
      </c>
      <c r="J30" s="28" t="s">
        <v>369</v>
      </c>
      <c r="K30" s="13" t="s">
        <v>332</v>
      </c>
    </row>
    <row r="31" spans="1:11" ht="14.25" customHeight="1" x14ac:dyDescent="0.2">
      <c r="A31" s="13" t="str">
        <f t="shared" ca="1" si="0"/>
        <v>E. Objetivos que se van a financiar con el monto asignado</v>
      </c>
      <c r="B31" s="13" t="s">
        <v>51</v>
      </c>
      <c r="C31" s="13" t="s">
        <v>171</v>
      </c>
      <c r="D31" s="28" t="s">
        <v>206</v>
      </c>
      <c r="E31" s="13" t="s">
        <v>297</v>
      </c>
      <c r="G31" s="13" t="str">
        <f t="shared" ca="1" si="1"/>
        <v>Indicador de cobertura: porcentaje de pacientes seropositivos con tuberculosis registrados que han recibido tratamiento antirretroviral durante el tratamiento de la tuberculosis.</v>
      </c>
      <c r="H31" s="13" t="s">
        <v>76</v>
      </c>
      <c r="I31" s="28" t="s">
        <v>145</v>
      </c>
      <c r="J31" s="28" t="s">
        <v>239</v>
      </c>
      <c r="K31" s="13" t="s">
        <v>333</v>
      </c>
    </row>
    <row r="32" spans="1:11" x14ac:dyDescent="0.2">
      <c r="A32" s="13" t="str">
        <f t="shared" ca="1" si="0"/>
        <v xml:space="preserve">F. Cobertura realizada con el monto asignado y otros recursos:
E + C </v>
      </c>
      <c r="B32" s="13" t="s">
        <v>56</v>
      </c>
      <c r="C32" s="13" t="s">
        <v>172</v>
      </c>
      <c r="D32" s="28" t="s">
        <v>207</v>
      </c>
      <c r="E32" s="13" t="s">
        <v>298</v>
      </c>
      <c r="G32" s="13" t="str">
        <f t="shared" ca="1" si="1"/>
        <v xml:space="preserve">Población estimada con necesidades/en riesgo:
Se refiere al número total de pacientes seropositivos con tuberculosis que se espera registrar durante el período de notificación. </v>
      </c>
      <c r="H32" s="13" t="s">
        <v>77</v>
      </c>
      <c r="I32" s="28" t="s">
        <v>146</v>
      </c>
      <c r="J32" s="28" t="s">
        <v>240</v>
      </c>
      <c r="K32" s="13" t="s">
        <v>334</v>
      </c>
    </row>
    <row r="33" spans="1:11" ht="14.25" customHeight="1" x14ac:dyDescent="0.2">
      <c r="A33" s="13" t="str">
        <f t="shared" ca="1" si="0"/>
        <v>G. Objetivos que serán potencialmente financiados con el monto por encima del asignado</v>
      </c>
      <c r="B33" s="13" t="s">
        <v>52</v>
      </c>
      <c r="C33" s="13" t="s">
        <v>173</v>
      </c>
      <c r="D33" s="28" t="s">
        <v>208</v>
      </c>
      <c r="E33" s="13" t="s">
        <v>299</v>
      </c>
      <c r="G33" s="13" t="str">
        <f t="shared" ca="1" si="1"/>
        <v xml:space="preserve">Meta del país:
1) Se refiere al PEN o a la última meta del país acordada.
2) "#" se refiere al número de pacientes seropositivos con tuberculosis que reciben tratamiento antirretroviral.
3) "%" se refiere a la proporción de todos los pacientes seropositivos con tuberculosis que reciben tratamiento antirretroviral entre el total de pacientes seropositivos con tuberculosis registrados. </v>
      </c>
      <c r="H33" s="13" t="s">
        <v>78</v>
      </c>
      <c r="I33" s="28" t="s">
        <v>147</v>
      </c>
      <c r="J33" s="28" t="s">
        <v>241</v>
      </c>
      <c r="K33" s="13" t="s">
        <v>335</v>
      </c>
    </row>
    <row r="34" spans="1:11" x14ac:dyDescent="0.2">
      <c r="A34" s="13" t="str">
        <f t="shared" ca="1" si="0"/>
        <v>H. Cobertura total (monto asignado +  monto por encima del asignado + otros recursos): 
F + G*</v>
      </c>
      <c r="B34" s="13" t="s">
        <v>53</v>
      </c>
      <c r="C34" s="13" t="s">
        <v>174</v>
      </c>
      <c r="D34" s="28" t="s">
        <v>209</v>
      </c>
      <c r="E34" s="13" t="s">
        <v>300</v>
      </c>
      <c r="G34" s="13" t="str">
        <f t="shared" ca="1" si="1"/>
        <v>Deficiencia programática:
La deficiencia programática se calcula según la necesidad total (fila A).</v>
      </c>
      <c r="H34" s="13" t="s">
        <v>74</v>
      </c>
      <c r="I34" s="28" t="s">
        <v>143</v>
      </c>
      <c r="J34" s="28" t="s">
        <v>225</v>
      </c>
      <c r="K34" s="13" t="s">
        <v>322</v>
      </c>
    </row>
    <row r="35" spans="1:11" ht="13.5" customHeight="1" x14ac:dyDescent="0.2">
      <c r="A35" s="13" t="str">
        <f ca="1">OFFSET($B35,0,LangOffset,1,1)</f>
        <v>* Metas de las líneas F y H deben ser incluidas en la herramienta modular (Sección D).</v>
      </c>
      <c r="B35" s="13" t="s">
        <v>54</v>
      </c>
      <c r="C35" s="27" t="s">
        <v>179</v>
      </c>
      <c r="D35" s="28" t="s">
        <v>210</v>
      </c>
      <c r="E35" s="13" t="s">
        <v>301</v>
      </c>
      <c r="G35" s="13" t="str">
        <f t="shared" ca="1" si="1"/>
        <v>Comentarios/supuestos:
1) Especifique el área objetivo.
2) Especifique cuáles son las otras fuentes de financiamiento.</v>
      </c>
      <c r="H35" s="27" t="s">
        <v>75</v>
      </c>
      <c r="I35" s="32" t="s">
        <v>144</v>
      </c>
      <c r="J35" s="28" t="s">
        <v>231</v>
      </c>
      <c r="K35" s="27" t="s">
        <v>323</v>
      </c>
    </row>
    <row r="36" spans="1:11" ht="14.25" customHeight="1" x14ac:dyDescent="0.2">
      <c r="A36" s="24"/>
      <c r="B36" s="24"/>
      <c r="C36" s="24"/>
      <c r="D36" s="24"/>
      <c r="E36" s="24"/>
      <c r="G36" s="13" t="str">
        <f t="shared" ca="1" si="1"/>
        <v>Programas de prevención para poblaciones clave; paquete definido de servicios
Se debe rellenar con cada una de las poblaciones clave objetivo, por ejemplo, trabajadores del sexo, hombres que tienen relaciones sexuales con hombres, personas transgénero, usuarios de drogas inyectables, otras poblaciones vulnerables, etc.</v>
      </c>
      <c r="H36" s="32" t="s">
        <v>384</v>
      </c>
      <c r="I36" s="32" t="s">
        <v>385</v>
      </c>
      <c r="J36" s="32" t="s">
        <v>370</v>
      </c>
      <c r="K36" s="33" t="s">
        <v>336</v>
      </c>
    </row>
    <row r="37" spans="1:11" s="25" customFormat="1" x14ac:dyDescent="0.2">
      <c r="A37" s="13" t="str">
        <f t="shared" ref="A37:A43" ca="1" si="2">OFFSET($B37,0,LangOffset,1,1)</f>
        <v>Circuncisión Masculina</v>
      </c>
      <c r="B37" s="13" t="s">
        <v>26</v>
      </c>
      <c r="C37" s="13" t="s">
        <v>121</v>
      </c>
      <c r="D37" s="28" t="s">
        <v>211</v>
      </c>
      <c r="E37" s="13" t="s">
        <v>302</v>
      </c>
      <c r="F37" s="24"/>
      <c r="G37" s="13" t="str">
        <f t="shared" ca="1" si="1"/>
        <v>Indicador de cobertura: porcentaje de poblaciones clave cubiertas por los programas de prevención; paquete definido de servicios.</v>
      </c>
      <c r="H37" s="13" t="s">
        <v>79</v>
      </c>
      <c r="I37" s="28" t="s">
        <v>148</v>
      </c>
      <c r="J37" s="28" t="s">
        <v>242</v>
      </c>
      <c r="K37" s="13" t="s">
        <v>337</v>
      </c>
    </row>
    <row r="38" spans="1:11" ht="14.25" customHeight="1" x14ac:dyDescent="0.2">
      <c r="A38" s="13" t="str">
        <f t="shared" ca="1" si="2"/>
        <v xml:space="preserve">Número de circuncisiones realizadas. </v>
      </c>
      <c r="B38" s="13" t="s">
        <v>27</v>
      </c>
      <c r="C38" s="13" t="s">
        <v>122</v>
      </c>
      <c r="D38" s="28" t="s">
        <v>212</v>
      </c>
      <c r="E38" s="13" t="s">
        <v>303</v>
      </c>
      <c r="G38" s="13" t="str">
        <f t="shared" ca="1" si="1"/>
        <v xml:space="preserve">Población estimada con necesidades/en riesgo:
Se refiere al número estimado de poblaciones clave. </v>
      </c>
      <c r="H38" s="27" t="s">
        <v>80</v>
      </c>
      <c r="I38" s="32" t="s">
        <v>149</v>
      </c>
      <c r="J38" s="28" t="s">
        <v>243</v>
      </c>
      <c r="K38" s="13" t="s">
        <v>338</v>
      </c>
    </row>
    <row r="39" spans="1:11" ht="15.75" customHeight="1" x14ac:dyDescent="0.2">
      <c r="A39" s="13" t="str">
        <f t="shared" ca="1" si="2"/>
        <v xml:space="preserve">Cobertura nacional actual </v>
      </c>
      <c r="B39" s="28" t="s">
        <v>180</v>
      </c>
      <c r="C39" s="28" t="s">
        <v>388</v>
      </c>
      <c r="D39" s="28" t="s">
        <v>187</v>
      </c>
      <c r="E39" s="28" t="s">
        <v>304</v>
      </c>
      <c r="G39" s="13" t="str">
        <f t="shared" ca="1" si="1"/>
        <v>Meta del país:
1) Se refiere al PEN o a la última meta del país acordada.
2) "#" se refiere al número de poblaciones clave que se prevé estarán cubiertas por un paquete definido de servicios de prevención.
3) "%" se refiere al porcentaje de poblaciones clave cubiertas por un paquete definido de servicios de prevención entre el número estimado de poblaciones clave.</v>
      </c>
      <c r="H39" s="27" t="s">
        <v>379</v>
      </c>
      <c r="I39" s="32" t="s">
        <v>376</v>
      </c>
      <c r="J39" s="28" t="s">
        <v>244</v>
      </c>
      <c r="K39" s="13" t="s">
        <v>339</v>
      </c>
    </row>
    <row r="40" spans="1:11" ht="14.25" customHeight="1" x14ac:dyDescent="0.2">
      <c r="A40" s="13" t="str">
        <f t="shared" ca="1" si="2"/>
        <v>C. Necesidades del país que estarán cubiertas por fuentes nacionales u otras fuentes</v>
      </c>
      <c r="B40" s="28" t="s">
        <v>181</v>
      </c>
      <c r="C40" s="28" t="s">
        <v>387</v>
      </c>
      <c r="D40" s="28" t="s">
        <v>202</v>
      </c>
      <c r="E40" s="28" t="s">
        <v>305</v>
      </c>
      <c r="G40" s="13" t="str">
        <f t="shared" ca="1" si="1"/>
        <v>Deficiencia programática:
La deficiencia programática se calcula según la necesidad total (Línea A).</v>
      </c>
      <c r="H40" s="27" t="s">
        <v>74</v>
      </c>
      <c r="I40" s="32" t="s">
        <v>143</v>
      </c>
      <c r="J40" s="32" t="s">
        <v>230</v>
      </c>
      <c r="K40" s="13" t="s">
        <v>340</v>
      </c>
    </row>
    <row r="41" spans="1:11" x14ac:dyDescent="0.2">
      <c r="A41" s="13" t="str">
        <f t="shared" ca="1" si="2"/>
        <v>D. Deficiencia anual prevista a la hora de cubrir necesidades: B - C</v>
      </c>
      <c r="B41" s="13" t="s">
        <v>55</v>
      </c>
      <c r="C41" s="13" t="s">
        <v>123</v>
      </c>
      <c r="D41" s="28" t="s">
        <v>213</v>
      </c>
      <c r="E41" s="13" t="s">
        <v>306</v>
      </c>
      <c r="G41" s="13" t="str">
        <f t="shared" ca="1" si="1"/>
        <v xml:space="preserve">Comentarios/supuestos:
1) Especifique el área objetivo.
2) Especifique cuáles son las otras fuentes de financiamiento.
3) Especifique las intervenciones que se incluyen en el paquete. El paquete debe hacer referencia a un conjunto definido de intervenciones que deben recibir las personas y en torno al cual se incluyen en los resultados; es decir, solamente se deben contar las personas que hayan recibido el conjunto completo de intervenciones del paquete definido. </v>
      </c>
      <c r="H41" s="13" t="s">
        <v>81</v>
      </c>
      <c r="I41" s="28" t="s">
        <v>150</v>
      </c>
      <c r="J41" s="28" t="s">
        <v>245</v>
      </c>
      <c r="K41" s="13" t="s">
        <v>341</v>
      </c>
    </row>
    <row r="42" spans="1:11" x14ac:dyDescent="0.2">
      <c r="A42" s="13" t="str">
        <f t="shared" ca="1" si="2"/>
        <v>*Metas de las líneas F y H deben ser incluidas en la herramienta modular (Sección D). Todos los "%" de las metas de las líneas C a H están basados en la meta numérica de la línea B (C10, D10, E10 and F10).</v>
      </c>
      <c r="B42" s="13" t="s">
        <v>214</v>
      </c>
      <c r="C42" s="13" t="s">
        <v>215</v>
      </c>
      <c r="D42" s="28" t="s">
        <v>216</v>
      </c>
      <c r="E42" s="13" t="s">
        <v>308</v>
      </c>
      <c r="G42" s="13" t="str">
        <f t="shared" ca="1" si="1"/>
        <v>Programas de prevención para poblaciones clave; pruebas de VIH
Se debe rellenar con cada una de las poblaciones clave objetivo, por ejemplo, trabajadores del sexo, hombres que tienen relaciones sexuales con hombres, personas transgénero, usuarios de drogas inyectables, otras poblaciones vulnerables, etc.</v>
      </c>
      <c r="H42" s="13" t="s">
        <v>384</v>
      </c>
      <c r="I42" s="28" t="s">
        <v>386</v>
      </c>
      <c r="J42" s="28" t="s">
        <v>246</v>
      </c>
      <c r="K42" s="13" t="s">
        <v>342</v>
      </c>
    </row>
    <row r="43" spans="1:11" x14ac:dyDescent="0.2">
      <c r="A43" s="13" t="str">
        <f t="shared" ca="1" si="2"/>
        <v xml:space="preserve">Necesidades del país cubiertas por la solicitud del monto asignado y por encima del monto asignado </v>
      </c>
      <c r="B43" s="13" t="s">
        <v>182</v>
      </c>
      <c r="C43" s="13" t="s">
        <v>389</v>
      </c>
      <c r="D43" s="28" t="s">
        <v>205</v>
      </c>
      <c r="E43" s="13" t="s">
        <v>307</v>
      </c>
      <c r="G43" s="13" t="str">
        <f t="shared" ca="1" si="1"/>
        <v>Indicador de cobertura: porcentaje de poblaciones clave que se sometieron a una prueba de VIH y conocen sus resultados.</v>
      </c>
      <c r="H43" s="13" t="s">
        <v>380</v>
      </c>
      <c r="I43" s="28" t="s">
        <v>377</v>
      </c>
      <c r="J43" s="28" t="s">
        <v>371</v>
      </c>
      <c r="K43" s="13" t="s">
        <v>343</v>
      </c>
    </row>
    <row r="44" spans="1:11" x14ac:dyDescent="0.2">
      <c r="A44" s="13">
        <v>0</v>
      </c>
      <c r="D44" s="13"/>
      <c r="G44" s="13" t="str">
        <f t="shared" ca="1" si="1"/>
        <v xml:space="preserve">Población estimada con necesidades/en riesgo:
Se refiere al número estimado de poblaciones clave. </v>
      </c>
      <c r="H44" s="13" t="s">
        <v>381</v>
      </c>
      <c r="I44" s="28" t="s">
        <v>149</v>
      </c>
      <c r="J44" s="28" t="s">
        <v>243</v>
      </c>
      <c r="K44" s="13" t="s">
        <v>338</v>
      </c>
    </row>
    <row r="45" spans="1:11" x14ac:dyDescent="0.2">
      <c r="A45" s="13">
        <f t="shared" ref="A45:A101" ca="1" si="3">OFFSET($B45,0,LangOffset,1,1)</f>
        <v>0</v>
      </c>
      <c r="G45" s="13" t="str">
        <f t="shared" ca="1" si="1"/>
        <v>Meta del país:
1) Se refiere al PEN o a la última meta del país acordada.
2) "#" se refiere al número de poblaciones clave que se prevé que se someterán a las pruebas de VIH.
3) "%" se refiere al porcentaje de poblaciones clave que se someterán a las pruebas de VIH entre el número estimado de poblaciones clave.</v>
      </c>
      <c r="H45" s="13" t="s">
        <v>82</v>
      </c>
      <c r="I45" s="28" t="s">
        <v>151</v>
      </c>
      <c r="J45" s="28" t="s">
        <v>247</v>
      </c>
      <c r="K45" s="13" t="s">
        <v>344</v>
      </c>
    </row>
    <row r="46" spans="1:11" x14ac:dyDescent="0.2">
      <c r="A46" s="13">
        <f t="shared" ca="1" si="3"/>
        <v>0</v>
      </c>
      <c r="G46" s="13" t="str">
        <f t="shared" ca="1" si="1"/>
        <v>Deficiencia programática:
La deficiencia programática se calcula según la necesidad total (fila A).</v>
      </c>
      <c r="H46" s="13" t="s">
        <v>74</v>
      </c>
      <c r="I46" s="28" t="s">
        <v>143</v>
      </c>
      <c r="J46" s="28" t="s">
        <v>225</v>
      </c>
      <c r="K46" s="13" t="s">
        <v>345</v>
      </c>
    </row>
    <row r="47" spans="1:11" x14ac:dyDescent="0.2">
      <c r="A47" s="13">
        <f t="shared" ca="1" si="3"/>
        <v>0</v>
      </c>
      <c r="G47" s="13" t="str">
        <f t="shared" ca="1" si="1"/>
        <v>Comentarios/supuestos:
1) Especifique el área objetivo.
2) Especifique cuáles son las otras fuentes de financiamiento.</v>
      </c>
      <c r="H47" s="13" t="s">
        <v>75</v>
      </c>
      <c r="I47" s="28" t="s">
        <v>144</v>
      </c>
      <c r="J47" s="28" t="s">
        <v>231</v>
      </c>
      <c r="K47" s="13" t="s">
        <v>323</v>
      </c>
    </row>
    <row r="48" spans="1:11" x14ac:dyDescent="0.2">
      <c r="A48" s="13">
        <f t="shared" ca="1" si="3"/>
        <v>0</v>
      </c>
      <c r="G48" s="13" t="str">
        <f t="shared" ca="1" si="1"/>
        <v>Programas de prevención para usuarios de drogas inyectables y sus parejas; distribución de agujas y jeringuillas</v>
      </c>
      <c r="H48" s="13" t="s">
        <v>13</v>
      </c>
      <c r="I48" s="28" t="s">
        <v>152</v>
      </c>
      <c r="J48" s="28" t="s">
        <v>248</v>
      </c>
      <c r="K48" s="13" t="s">
        <v>346</v>
      </c>
    </row>
    <row r="49" spans="1:52" x14ac:dyDescent="0.2">
      <c r="A49" s="13">
        <f t="shared" ca="1" si="3"/>
        <v>0</v>
      </c>
      <c r="G49" s="13" t="str">
        <f t="shared" ca="1" si="1"/>
        <v xml:space="preserve">Indicador de cobertura: porcentaje de usuarios de drogas inyectables cubiertos por los programas de agujas y jeringuillas </v>
      </c>
      <c r="H49" s="13" t="s">
        <v>83</v>
      </c>
      <c r="I49" s="28" t="s">
        <v>153</v>
      </c>
      <c r="J49" s="28" t="s">
        <v>249</v>
      </c>
      <c r="K49" s="13" t="s">
        <v>347</v>
      </c>
    </row>
    <row r="50" spans="1:52" x14ac:dyDescent="0.2">
      <c r="A50" s="13">
        <f t="shared" ca="1" si="3"/>
        <v>0</v>
      </c>
      <c r="G50" s="13" t="str">
        <f t="shared" ca="1" si="1"/>
        <v xml:space="preserve">Población estimada con necesidades/en riesgo:
Se refiere al número estimado de usuarios de drogas inyectables. </v>
      </c>
      <c r="H50" s="13" t="s">
        <v>383</v>
      </c>
      <c r="I50" s="28" t="s">
        <v>154</v>
      </c>
      <c r="J50" s="28" t="s">
        <v>250</v>
      </c>
      <c r="K50" s="13" t="s">
        <v>348</v>
      </c>
    </row>
    <row r="51" spans="1:52" x14ac:dyDescent="0.2">
      <c r="A51" s="13">
        <f t="shared" ca="1" si="3"/>
        <v>0</v>
      </c>
      <c r="G51" s="13" t="str">
        <f t="shared" ca="1" si="1"/>
        <v>Meta del país:
1) Se refiere al PEN o a la última meta del país acordada.
2) "#" se refiere al número de personas cubiertas por los programas de agujas y jeringuillas.
3) "%" se refiere al porcentaje de usuarios de drogas inyectables cubiertos por programas de agujas y jeringuillas entre el número estimado de usuarios de drogas inyectables.</v>
      </c>
      <c r="H51" s="13" t="s">
        <v>85</v>
      </c>
      <c r="I51" s="28" t="s">
        <v>155</v>
      </c>
      <c r="J51" s="28" t="s">
        <v>251</v>
      </c>
      <c r="K51" s="13" t="s">
        <v>349</v>
      </c>
    </row>
    <row r="52" spans="1:52" x14ac:dyDescent="0.2">
      <c r="A52" s="13">
        <f t="shared" ca="1" si="3"/>
        <v>0</v>
      </c>
      <c r="G52" s="13" t="str">
        <f t="shared" ca="1" si="1"/>
        <v>Deficiencia programática:
La deficiencia programática se calcula según la necesidad total (fila A).</v>
      </c>
      <c r="H52" s="13" t="s">
        <v>74</v>
      </c>
      <c r="I52" s="28" t="s">
        <v>143</v>
      </c>
      <c r="J52" s="28" t="s">
        <v>225</v>
      </c>
      <c r="K52" s="13" t="s">
        <v>345</v>
      </c>
    </row>
    <row r="53" spans="1:52" x14ac:dyDescent="0.2">
      <c r="A53" s="13">
        <f t="shared" ca="1" si="3"/>
        <v>0</v>
      </c>
      <c r="G53" s="13" t="str">
        <f t="shared" ca="1" si="1"/>
        <v>Comentarios/supuestos:
1) Especifique la zona objetivo.
2) Especifique cuáles son las otras fuentes de financiamiento
3) Especifique el número de agujas y jeringuillas que se distribuirán por persona (usuarios de drogas inyectables) durante un período de tiempo concreto.</v>
      </c>
      <c r="H53" s="13" t="s">
        <v>86</v>
      </c>
      <c r="I53" s="28" t="s">
        <v>156</v>
      </c>
      <c r="J53" s="28" t="s">
        <v>252</v>
      </c>
      <c r="K53" s="13" t="s">
        <v>350</v>
      </c>
    </row>
    <row r="54" spans="1:52" x14ac:dyDescent="0.2">
      <c r="A54" s="13">
        <f t="shared" ca="1" si="3"/>
        <v>0</v>
      </c>
      <c r="G54" s="13" t="str">
        <f t="shared" ca="1" si="1"/>
        <v>Programas de prevención para usuarios de drogas inyectables y sus parejas; terapia de sustitución con opiáceos</v>
      </c>
      <c r="H54" s="13" t="s">
        <v>14</v>
      </c>
      <c r="I54" s="28" t="s">
        <v>157</v>
      </c>
      <c r="J54" s="28" t="s">
        <v>253</v>
      </c>
      <c r="K54" s="13" t="s">
        <v>351</v>
      </c>
    </row>
    <row r="55" spans="1:52" x14ac:dyDescent="0.2">
      <c r="A55" s="13">
        <f t="shared" ca="1" si="3"/>
        <v>0</v>
      </c>
      <c r="G55" s="13" t="str">
        <f t="shared" ca="1" si="1"/>
        <v xml:space="preserve">Indicador de cobertura: porcentaje de usuarios de drogas inyectables que reciben terapia de sustitución con opiáceos. </v>
      </c>
      <c r="H55" s="13" t="s">
        <v>87</v>
      </c>
      <c r="I55" s="28" t="s">
        <v>158</v>
      </c>
      <c r="J55" s="28" t="s">
        <v>254</v>
      </c>
      <c r="K55" s="13" t="s">
        <v>352</v>
      </c>
    </row>
    <row r="56" spans="1:52" x14ac:dyDescent="0.2">
      <c r="A56" s="13">
        <f t="shared" ca="1" si="3"/>
        <v>0</v>
      </c>
      <c r="G56" s="13" t="str">
        <f t="shared" ca="1" si="1"/>
        <v xml:space="preserve">Población estimada con necesidades/en riesgo:
Se refiere al número estimado de usuarios de drogas inyectables. </v>
      </c>
      <c r="H56" s="13" t="s">
        <v>84</v>
      </c>
      <c r="I56" s="28" t="s">
        <v>154</v>
      </c>
      <c r="J56" s="28" t="s">
        <v>250</v>
      </c>
      <c r="K56" s="13" t="s">
        <v>353</v>
      </c>
    </row>
    <row r="57" spans="1:52" x14ac:dyDescent="0.2">
      <c r="A57" s="13">
        <f t="shared" ca="1" si="3"/>
        <v>0</v>
      </c>
      <c r="G57" s="13" t="str">
        <f t="shared" ca="1" si="1"/>
        <v>Meta del país:
1) Se refiere al PEN o a la última meta del país acordada.
2) "#" se refiere al número de usuarios de drogas inyectables que se espera reciban terapia de sustitución con opiáceos.
3) "%" se refiere al porcentaje de usuarios de drogas inyectables que reciben terapia de sustitución con opiáceos entre el número estimado de usuarios de drogas inyectables.</v>
      </c>
      <c r="H57" s="13" t="s">
        <v>88</v>
      </c>
      <c r="I57" s="28" t="s">
        <v>159</v>
      </c>
      <c r="J57" s="28" t="s">
        <v>255</v>
      </c>
      <c r="K57" s="13" t="s">
        <v>354</v>
      </c>
    </row>
    <row r="58" spans="1:52" x14ac:dyDescent="0.2">
      <c r="A58" s="13">
        <f t="shared" ca="1" si="3"/>
        <v>0</v>
      </c>
      <c r="G58" s="13" t="str">
        <f t="shared" ca="1" si="1"/>
        <v>Deficiencia programática:
La deficiencia programática se calcula según la necesidad total (fila A).</v>
      </c>
      <c r="H58" s="13" t="s">
        <v>74</v>
      </c>
      <c r="I58" s="28" t="s">
        <v>143</v>
      </c>
      <c r="J58" s="28" t="s">
        <v>225</v>
      </c>
      <c r="K58" s="13" t="s">
        <v>316</v>
      </c>
    </row>
    <row r="59" spans="1:52" x14ac:dyDescent="0.2">
      <c r="A59" s="13">
        <f t="shared" ca="1" si="3"/>
        <v>0</v>
      </c>
      <c r="G59" s="13" t="str">
        <f t="shared" ca="1" si="1"/>
        <v>Comentarios/supuestos:
1) Especifique el área objetivo.
2) Especifique cuáles son las otras fuentes de financiamiento.</v>
      </c>
      <c r="H59" s="13" t="s">
        <v>75</v>
      </c>
      <c r="I59" s="28" t="s">
        <v>144</v>
      </c>
      <c r="J59" s="28" t="s">
        <v>231</v>
      </c>
      <c r="K59" s="13" t="s">
        <v>323</v>
      </c>
    </row>
    <row r="60" spans="1:52" x14ac:dyDescent="0.2">
      <c r="A60" s="13">
        <f t="shared" ca="1" si="3"/>
        <v>0</v>
      </c>
      <c r="G60" s="13" t="str">
        <f t="shared" ca="1" si="1"/>
        <v>Programas de prevención para poblaciones clave; intervenciones a nivel individual o de grupo reducido
Se debe rellenar para cada una de las poblaciones clave objetivo, por ejemplo, trabajadores del sexo, hombres que tienen relaciones sexuales con hombres, personas transgénero, usuarios de drogas inyectables, otras poblaciones vulnerables, etc.</v>
      </c>
      <c r="H60" s="13" t="s">
        <v>89</v>
      </c>
      <c r="I60" s="28" t="s">
        <v>160</v>
      </c>
      <c r="J60" s="28" t="s">
        <v>256</v>
      </c>
      <c r="K60" s="13" t="s">
        <v>355</v>
      </c>
    </row>
    <row r="61" spans="1:52" x14ac:dyDescent="0.2">
      <c r="A61" s="13">
        <f t="shared" ca="1" si="3"/>
        <v>0</v>
      </c>
      <c r="G61" s="13" t="str">
        <f t="shared" ca="1" si="1"/>
        <v>Indicador de cobertura: porcentaje de poblaciones clave cubiertas por los programas de prevención (intervenciones a nivel individual o de grupo reducido).</v>
      </c>
      <c r="H61" s="13" t="s">
        <v>90</v>
      </c>
      <c r="I61" s="28" t="s">
        <v>161</v>
      </c>
      <c r="J61" s="28" t="s">
        <v>257</v>
      </c>
      <c r="K61" s="13" t="s">
        <v>356</v>
      </c>
    </row>
    <row r="62" spans="1:52" x14ac:dyDescent="0.2">
      <c r="A62" s="13">
        <f t="shared" ca="1" si="3"/>
        <v>0</v>
      </c>
      <c r="G62" s="13" t="str">
        <f t="shared" ca="1" si="1"/>
        <v xml:space="preserve">Población estimada con necesidades/en riesgo:
Se refiere al número estimado de poblaciones clave. </v>
      </c>
      <c r="H62" s="13" t="s">
        <v>80</v>
      </c>
      <c r="I62" s="28" t="s">
        <v>149</v>
      </c>
      <c r="J62" s="28" t="s">
        <v>243</v>
      </c>
      <c r="K62" s="13" t="s">
        <v>357</v>
      </c>
    </row>
    <row r="63" spans="1:52" x14ac:dyDescent="0.2">
      <c r="A63" s="13">
        <f t="shared" ca="1" si="3"/>
        <v>0</v>
      </c>
      <c r="G63" s="13" t="str">
        <f t="shared" ca="1" si="1"/>
        <v xml:space="preserve">Meta del país:
1) Se refiere al PEN o a la última meta del país acordada.
2) "#" se refiere al número de poblaciones clave que se prevé estén cubiertas por la intervención de prevención individual.
3) "%" se refiere al porcentaje de poblaciones clave que estarán cubiertas por intervención de prevención individual entre el número estimado de poblaciones clave. </v>
      </c>
      <c r="H63" s="13" t="s">
        <v>91</v>
      </c>
      <c r="I63" s="28" t="s">
        <v>162</v>
      </c>
      <c r="J63" s="28" t="s">
        <v>258</v>
      </c>
      <c r="K63" s="13" t="s">
        <v>358</v>
      </c>
    </row>
    <row r="64" spans="1:52" x14ac:dyDescent="0.2">
      <c r="A64" s="13">
        <f t="shared" ca="1" si="3"/>
        <v>0</v>
      </c>
      <c r="G64" s="13" t="str">
        <f t="shared" ca="1" si="1"/>
        <v>Deficiencia programática:
La deficiencia programática se calcula según la necesidad total (fila A).</v>
      </c>
      <c r="H64" s="13" t="s">
        <v>74</v>
      </c>
      <c r="I64" s="28" t="s">
        <v>143</v>
      </c>
      <c r="J64" s="28" t="s">
        <v>225</v>
      </c>
      <c r="K64" s="28" t="s">
        <v>322</v>
      </c>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row>
    <row r="65" spans="1:52" x14ac:dyDescent="0.2">
      <c r="A65" s="13">
        <f t="shared" ca="1" si="3"/>
        <v>0</v>
      </c>
      <c r="G65" s="13" t="str">
        <f t="shared" ca="1" si="1"/>
        <v>Comentarios/supuestos:
1) Especifique el área objetivo.
2) Especifique cuáles son las otras fuentes de financiamiento.
3) Especifique la intervención individual proporcionada.</v>
      </c>
      <c r="H65" s="13" t="s">
        <v>92</v>
      </c>
      <c r="I65" s="28" t="s">
        <v>163</v>
      </c>
      <c r="J65" s="28" t="s">
        <v>259</v>
      </c>
      <c r="K65" s="28" t="s">
        <v>359</v>
      </c>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row>
    <row r="66" spans="1:52" x14ac:dyDescent="0.2">
      <c r="A66" s="13">
        <f t="shared" ca="1" si="3"/>
        <v>0</v>
      </c>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row>
    <row r="67" spans="1:52" s="24" customFormat="1" x14ac:dyDescent="0.2">
      <c r="A67" s="13">
        <f t="shared" ca="1" si="3"/>
        <v>0</v>
      </c>
      <c r="B67" s="13"/>
      <c r="C67" s="13"/>
      <c r="D67" s="28"/>
      <c r="E67" s="13"/>
      <c r="G67" s="13" t="str">
        <f ca="1">OFFSET($H67,0,LangOffset,1,1)</f>
        <v>Lea detenidamente las instrucciones antes de rellenar la tabla de análisis de deficiencias programáticas. Las instrucciones se han adaptado a cada módulo o intervención específicos. Favor tomar en cuenta que esta información deber ser presentada a través del portal en línea.</v>
      </c>
      <c r="H67" s="13" t="s">
        <v>20</v>
      </c>
      <c r="I67" s="28" t="s">
        <v>390</v>
      </c>
      <c r="J67" s="28" t="s">
        <v>260</v>
      </c>
      <c r="K67" s="28" t="s">
        <v>360</v>
      </c>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1:52" x14ac:dyDescent="0.2">
      <c r="A68" s="13">
        <f t="shared" ca="1" si="3"/>
        <v>0</v>
      </c>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row>
    <row r="69" spans="1:52" s="24" customFormat="1" x14ac:dyDescent="0.2">
      <c r="A69" s="13">
        <f t="shared" ca="1" si="3"/>
        <v>0</v>
      </c>
      <c r="B69" s="13"/>
      <c r="C69" s="13"/>
      <c r="D69" s="28"/>
      <c r="E69" s="13"/>
      <c r="G69" s="13" t="str">
        <f t="shared" ref="G69:G78" ca="1" si="4">OFFSET($H69,0,LangOffset,1,1)</f>
        <v>Lea detenidamente las instrucciones (aqui abajo) antes de rellenar la tabla de análisis de deficiencias programáticas. Las instrucciones se han adaptado a cada módulo o intervención específicos. Favor tomar en cuenta que esta información deber ser presentada a través del portal en línea.</v>
      </c>
      <c r="H69" s="13" t="s">
        <v>93</v>
      </c>
      <c r="I69" s="28" t="s">
        <v>391</v>
      </c>
      <c r="J69" s="28" t="s">
        <v>261</v>
      </c>
      <c r="K69" s="28" t="s">
        <v>361</v>
      </c>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row>
    <row r="70" spans="1:52" x14ac:dyDescent="0.2">
      <c r="A70" s="13">
        <f t="shared" ca="1" si="3"/>
        <v>0</v>
      </c>
      <c r="G70" s="13" t="str">
        <f t="shared" ca="1" si="4"/>
        <v xml:space="preserve">Instrucciones ilustrativas para rellenar la tabla de deficiencias programáticas del VIH: </v>
      </c>
      <c r="H70" s="13" t="s">
        <v>28</v>
      </c>
      <c r="I70" s="28" t="s">
        <v>124</v>
      </c>
      <c r="J70" s="28" t="s">
        <v>219</v>
      </c>
      <c r="K70" s="13" t="s">
        <v>310</v>
      </c>
    </row>
    <row r="71" spans="1:52" x14ac:dyDescent="0.2">
      <c r="A71" s="13">
        <f t="shared" ca="1" si="3"/>
        <v>0</v>
      </c>
      <c r="G71" s="13" t="str">
        <f t="shared" ca="1" si="4"/>
        <v xml:space="preserve">Programas de prevención para la población general - circuncisión masculina: 
Requerida para los 16 países prioritarios con alta prevalencia de VIH, niveles bajos de circuncisión y epidemias de VIH heterosexual generalizadas, es decir, Botsuana, Etiopía, República Centroafricana, Kenia, Lesoto, Malawi, Mozambique, Namibia, Ruanda, Sudáfrica, Sudán del Sur, Suazilandia, Uganda, República Unida de Tanzania, Zambia y Zimbabue. Se calcula que si en 2015 se ha practicado la circuncisión al 80% de todos los hombres adultos sin circuncidar en estos países con alta prevalencia de VIH y baja prevalencia de circuncisión, se evitarán una de cada cinco nuevas infecciones por VIH en 2025.   </v>
      </c>
      <c r="H71" s="13" t="s">
        <v>94</v>
      </c>
      <c r="I71" s="28" t="s">
        <v>164</v>
      </c>
      <c r="J71" s="28" t="s">
        <v>263</v>
      </c>
      <c r="K71" s="13" t="s">
        <v>362</v>
      </c>
    </row>
    <row r="72" spans="1:52" x14ac:dyDescent="0.2">
      <c r="A72" s="13">
        <f t="shared" ca="1" si="3"/>
        <v>0</v>
      </c>
      <c r="G72" s="13" t="str">
        <f t="shared" ca="1" si="4"/>
        <v xml:space="preserve">Indicador de cobertura: número de circuncisiones realizadas. </v>
      </c>
      <c r="H72" s="13" t="s">
        <v>262</v>
      </c>
      <c r="I72" s="28" t="s">
        <v>165</v>
      </c>
      <c r="J72" s="28" t="s">
        <v>264</v>
      </c>
      <c r="K72" s="13" t="s">
        <v>363</v>
      </c>
    </row>
    <row r="73" spans="1:52" x14ac:dyDescent="0.2">
      <c r="A73" s="13">
        <f t="shared" ca="1" si="3"/>
        <v>0</v>
      </c>
      <c r="G73" s="13" t="str">
        <f t="shared" ca="1" si="4"/>
        <v>Población estimada con necesidades/en riesgo: 
Se refiere al número estimado de hombres elegibles para la práctica de la circuncisión.</v>
      </c>
      <c r="H73" s="13" t="s">
        <v>95</v>
      </c>
      <c r="I73" s="28" t="s">
        <v>166</v>
      </c>
      <c r="J73" s="28" t="s">
        <v>265</v>
      </c>
      <c r="K73" s="13" t="s">
        <v>364</v>
      </c>
    </row>
    <row r="74" spans="1:52" x14ac:dyDescent="0.2">
      <c r="A74" s="13">
        <f t="shared" ca="1" si="3"/>
        <v>0</v>
      </c>
      <c r="G74" s="13" t="str">
        <f t="shared" ca="1" si="4"/>
        <v xml:space="preserve">Meta del país: 
1) Se refiere al PEN o a la última meta del país acordada.
2) "#": se refiere al número de hombres a los que se le practicará la circuncisión. 
</v>
      </c>
      <c r="H74" s="13" t="s">
        <v>96</v>
      </c>
      <c r="I74" s="28" t="s">
        <v>167</v>
      </c>
      <c r="J74" s="28" t="s">
        <v>266</v>
      </c>
      <c r="K74" s="13" t="s">
        <v>365</v>
      </c>
    </row>
    <row r="75" spans="1:52" x14ac:dyDescent="0.2">
      <c r="A75" s="13">
        <f t="shared" ca="1" si="3"/>
        <v>0</v>
      </c>
      <c r="G75" s="13" t="str">
        <f t="shared" ca="1" si="4"/>
        <v>Deficiencia programática:
La deficiencia programática se calcula según la meta del país (fila B) y se expresa únicamente en cifras.</v>
      </c>
      <c r="H75" s="13" t="s">
        <v>97</v>
      </c>
      <c r="I75" s="28" t="s">
        <v>168</v>
      </c>
      <c r="J75" s="28" t="s">
        <v>267</v>
      </c>
      <c r="K75" s="13" t="s">
        <v>366</v>
      </c>
    </row>
    <row r="76" spans="1:52" x14ac:dyDescent="0.2">
      <c r="A76" s="13">
        <f t="shared" ca="1" si="3"/>
        <v>0</v>
      </c>
      <c r="G76" s="13" t="str">
        <f t="shared" ca="1" si="4"/>
        <v xml:space="preserve">Comentarios/supuestos:
1) Especifique el área objetivo.
2) Especifique cuáles son las otras fuentes de financiamiento.
3) Además de las metas del país, especifique en la columna de comentarios la proporción de hombres que están circuncidados (cobertura actual y prevista, lo que incluiría el número acumulado de hombres circuncidados) según las encuestas o los datos de programa disponibles. </v>
      </c>
      <c r="H76" s="13" t="s">
        <v>98</v>
      </c>
      <c r="I76" s="28" t="s">
        <v>169</v>
      </c>
      <c r="J76" s="28" t="s">
        <v>268</v>
      </c>
      <c r="K76" s="13" t="s">
        <v>367</v>
      </c>
    </row>
    <row r="77" spans="1:52" x14ac:dyDescent="0.2">
      <c r="A77" s="13">
        <f t="shared" ca="1" si="3"/>
        <v>0</v>
      </c>
      <c r="G77" s="13">
        <f t="shared" ca="1" si="4"/>
        <v>0</v>
      </c>
    </row>
    <row r="78" spans="1:52" x14ac:dyDescent="0.2">
      <c r="A78" s="13">
        <f t="shared" ca="1" si="3"/>
        <v>0</v>
      </c>
      <c r="G78" s="13">
        <f t="shared" ca="1" si="4"/>
        <v>0</v>
      </c>
    </row>
    <row r="79" spans="1:52" x14ac:dyDescent="0.2">
      <c r="A79" s="13">
        <f t="shared" ca="1" si="3"/>
        <v>0</v>
      </c>
      <c r="G79" s="13">
        <v>0</v>
      </c>
    </row>
    <row r="80" spans="1:52" x14ac:dyDescent="0.2">
      <c r="A80" s="13">
        <f t="shared" ca="1" si="3"/>
        <v>0</v>
      </c>
      <c r="G80" s="13">
        <f t="shared" ref="G80:G131" ca="1" si="5">OFFSET($H80,0,LangOffset,1,1)</f>
        <v>0</v>
      </c>
    </row>
    <row r="81" spans="1:7" x14ac:dyDescent="0.2">
      <c r="A81" s="13">
        <f t="shared" ca="1" si="3"/>
        <v>0</v>
      </c>
      <c r="G81" s="13">
        <f t="shared" ca="1" si="5"/>
        <v>0</v>
      </c>
    </row>
    <row r="82" spans="1:7" x14ac:dyDescent="0.2">
      <c r="A82" s="13">
        <f t="shared" ca="1" si="3"/>
        <v>0</v>
      </c>
      <c r="G82" s="13">
        <f t="shared" ca="1" si="5"/>
        <v>0</v>
      </c>
    </row>
    <row r="83" spans="1:7" x14ac:dyDescent="0.2">
      <c r="A83" s="13">
        <f t="shared" ca="1" si="3"/>
        <v>0</v>
      </c>
      <c r="G83" s="13">
        <f t="shared" ca="1" si="5"/>
        <v>0</v>
      </c>
    </row>
    <row r="84" spans="1:7" x14ac:dyDescent="0.2">
      <c r="A84" s="13">
        <f t="shared" ca="1" si="3"/>
        <v>0</v>
      </c>
      <c r="G84" s="13">
        <f t="shared" ca="1" si="5"/>
        <v>0</v>
      </c>
    </row>
    <row r="85" spans="1:7" x14ac:dyDescent="0.2">
      <c r="A85" s="13">
        <f t="shared" ca="1" si="3"/>
        <v>0</v>
      </c>
      <c r="G85" s="13">
        <f t="shared" ca="1" si="5"/>
        <v>0</v>
      </c>
    </row>
    <row r="86" spans="1:7" x14ac:dyDescent="0.2">
      <c r="A86" s="13">
        <f t="shared" ca="1" si="3"/>
        <v>0</v>
      </c>
      <c r="G86" s="13">
        <f t="shared" ca="1" si="5"/>
        <v>0</v>
      </c>
    </row>
    <row r="87" spans="1:7" x14ac:dyDescent="0.2">
      <c r="A87" s="13">
        <f t="shared" ca="1" si="3"/>
        <v>0</v>
      </c>
      <c r="G87" s="13">
        <f t="shared" ca="1" si="5"/>
        <v>0</v>
      </c>
    </row>
    <row r="88" spans="1:7" x14ac:dyDescent="0.2">
      <c r="A88" s="13">
        <f t="shared" ca="1" si="3"/>
        <v>0</v>
      </c>
      <c r="G88" s="13">
        <f t="shared" ca="1" si="5"/>
        <v>0</v>
      </c>
    </row>
    <row r="89" spans="1:7" x14ac:dyDescent="0.2">
      <c r="A89" s="13">
        <f t="shared" ca="1" si="3"/>
        <v>0</v>
      </c>
      <c r="G89" s="13">
        <f t="shared" ca="1" si="5"/>
        <v>0</v>
      </c>
    </row>
    <row r="90" spans="1:7" x14ac:dyDescent="0.2">
      <c r="A90" s="13">
        <f t="shared" ca="1" si="3"/>
        <v>0</v>
      </c>
      <c r="G90" s="13">
        <f t="shared" ca="1" si="5"/>
        <v>0</v>
      </c>
    </row>
    <row r="91" spans="1:7" x14ac:dyDescent="0.2">
      <c r="A91" s="13">
        <f t="shared" ca="1" si="3"/>
        <v>0</v>
      </c>
      <c r="G91" s="13">
        <f t="shared" ca="1" si="5"/>
        <v>0</v>
      </c>
    </row>
    <row r="92" spans="1:7" x14ac:dyDescent="0.2">
      <c r="A92" s="13">
        <f t="shared" ca="1" si="3"/>
        <v>0</v>
      </c>
      <c r="G92" s="13">
        <f t="shared" ca="1" si="5"/>
        <v>0</v>
      </c>
    </row>
    <row r="93" spans="1:7" x14ac:dyDescent="0.2">
      <c r="A93" s="13">
        <f t="shared" ca="1" si="3"/>
        <v>0</v>
      </c>
      <c r="G93" s="13">
        <f t="shared" ca="1" si="5"/>
        <v>0</v>
      </c>
    </row>
    <row r="94" spans="1:7" x14ac:dyDescent="0.2">
      <c r="A94" s="13">
        <f t="shared" ca="1" si="3"/>
        <v>0</v>
      </c>
      <c r="G94" s="13">
        <f t="shared" ca="1" si="5"/>
        <v>0</v>
      </c>
    </row>
    <row r="95" spans="1:7" x14ac:dyDescent="0.2">
      <c r="A95" s="13">
        <f t="shared" ca="1" si="3"/>
        <v>0</v>
      </c>
      <c r="G95" s="13">
        <f t="shared" ca="1" si="5"/>
        <v>0</v>
      </c>
    </row>
    <row r="96" spans="1:7" x14ac:dyDescent="0.2">
      <c r="A96" s="13">
        <f t="shared" ca="1" si="3"/>
        <v>0</v>
      </c>
      <c r="G96" s="13">
        <f t="shared" ca="1" si="5"/>
        <v>0</v>
      </c>
    </row>
    <row r="97" spans="1:7" x14ac:dyDescent="0.2">
      <c r="A97" s="13">
        <f t="shared" ca="1" si="3"/>
        <v>0</v>
      </c>
      <c r="G97" s="13">
        <f t="shared" ca="1" si="5"/>
        <v>0</v>
      </c>
    </row>
    <row r="98" spans="1:7" x14ac:dyDescent="0.2">
      <c r="A98" s="13">
        <f t="shared" ca="1" si="3"/>
        <v>0</v>
      </c>
      <c r="G98" s="13">
        <f t="shared" ca="1" si="5"/>
        <v>0</v>
      </c>
    </row>
    <row r="99" spans="1:7" x14ac:dyDescent="0.2">
      <c r="A99" s="13">
        <f t="shared" ca="1" si="3"/>
        <v>0</v>
      </c>
      <c r="G99" s="13">
        <f t="shared" ca="1" si="5"/>
        <v>0</v>
      </c>
    </row>
    <row r="100" spans="1:7" x14ac:dyDescent="0.2">
      <c r="A100" s="13">
        <f t="shared" ca="1" si="3"/>
        <v>0</v>
      </c>
      <c r="G100" s="13">
        <f t="shared" ca="1" si="5"/>
        <v>0</v>
      </c>
    </row>
    <row r="101" spans="1:7" x14ac:dyDescent="0.2">
      <c r="A101" s="13">
        <f t="shared" ca="1" si="3"/>
        <v>0</v>
      </c>
      <c r="G101" s="13">
        <f t="shared" ca="1" si="5"/>
        <v>0</v>
      </c>
    </row>
    <row r="102" spans="1:7" x14ac:dyDescent="0.2">
      <c r="A102" s="13">
        <f t="shared" ref="A102:A165" ca="1" si="6">OFFSET($B102,0,LangOffset,1,1)</f>
        <v>0</v>
      </c>
      <c r="G102" s="13">
        <f t="shared" ca="1" si="5"/>
        <v>0</v>
      </c>
    </row>
    <row r="103" spans="1:7" x14ac:dyDescent="0.2">
      <c r="A103" s="13">
        <f t="shared" ca="1" si="6"/>
        <v>0</v>
      </c>
      <c r="G103" s="13">
        <f t="shared" ca="1" si="5"/>
        <v>0</v>
      </c>
    </row>
    <row r="104" spans="1:7" x14ac:dyDescent="0.2">
      <c r="A104" s="13">
        <f t="shared" ca="1" si="6"/>
        <v>0</v>
      </c>
      <c r="G104" s="13">
        <f t="shared" ca="1" si="5"/>
        <v>0</v>
      </c>
    </row>
    <row r="105" spans="1:7" x14ac:dyDescent="0.2">
      <c r="A105" s="13">
        <f t="shared" ca="1" si="6"/>
        <v>0</v>
      </c>
      <c r="G105" s="13">
        <f t="shared" ca="1" si="5"/>
        <v>0</v>
      </c>
    </row>
    <row r="106" spans="1:7" x14ac:dyDescent="0.2">
      <c r="A106" s="13">
        <f t="shared" ca="1" si="6"/>
        <v>0</v>
      </c>
      <c r="G106" s="13">
        <f t="shared" ca="1" si="5"/>
        <v>0</v>
      </c>
    </row>
    <row r="107" spans="1:7" x14ac:dyDescent="0.2">
      <c r="A107" s="13">
        <f t="shared" ca="1" si="6"/>
        <v>0</v>
      </c>
      <c r="G107" s="13">
        <f t="shared" ca="1" si="5"/>
        <v>0</v>
      </c>
    </row>
    <row r="108" spans="1:7" x14ac:dyDescent="0.2">
      <c r="A108" s="13">
        <f t="shared" ca="1" si="6"/>
        <v>0</v>
      </c>
      <c r="G108" s="13">
        <f t="shared" ca="1" si="5"/>
        <v>0</v>
      </c>
    </row>
    <row r="109" spans="1:7" x14ac:dyDescent="0.2">
      <c r="A109" s="13">
        <f t="shared" ca="1" si="6"/>
        <v>0</v>
      </c>
      <c r="G109" s="13">
        <f t="shared" ca="1" si="5"/>
        <v>0</v>
      </c>
    </row>
    <row r="110" spans="1:7" x14ac:dyDescent="0.2">
      <c r="A110" s="13">
        <f t="shared" ca="1" si="6"/>
        <v>0</v>
      </c>
      <c r="G110" s="13">
        <f t="shared" ca="1" si="5"/>
        <v>0</v>
      </c>
    </row>
    <row r="111" spans="1:7" x14ac:dyDescent="0.2">
      <c r="A111" s="13">
        <f t="shared" ca="1" si="6"/>
        <v>0</v>
      </c>
      <c r="G111" s="13">
        <f t="shared" ca="1" si="5"/>
        <v>0</v>
      </c>
    </row>
    <row r="112" spans="1:7" x14ac:dyDescent="0.2">
      <c r="A112" s="13">
        <f t="shared" ca="1" si="6"/>
        <v>0</v>
      </c>
      <c r="G112" s="13">
        <f t="shared" ca="1" si="5"/>
        <v>0</v>
      </c>
    </row>
    <row r="113" spans="1:7" x14ac:dyDescent="0.2">
      <c r="A113" s="13">
        <f t="shared" ca="1" si="6"/>
        <v>0</v>
      </c>
      <c r="G113" s="13">
        <f t="shared" ca="1" si="5"/>
        <v>0</v>
      </c>
    </row>
    <row r="114" spans="1:7" x14ac:dyDescent="0.2">
      <c r="A114" s="13">
        <f t="shared" ca="1" si="6"/>
        <v>0</v>
      </c>
      <c r="G114" s="13">
        <f t="shared" ca="1" si="5"/>
        <v>0</v>
      </c>
    </row>
    <row r="115" spans="1:7" x14ac:dyDescent="0.2">
      <c r="A115" s="13">
        <f t="shared" ca="1" si="6"/>
        <v>0</v>
      </c>
      <c r="G115" s="13">
        <f t="shared" ca="1" si="5"/>
        <v>0</v>
      </c>
    </row>
    <row r="116" spans="1:7" x14ac:dyDescent="0.2">
      <c r="A116" s="13">
        <f t="shared" ca="1" si="6"/>
        <v>0</v>
      </c>
      <c r="G116" s="13">
        <f t="shared" ca="1" si="5"/>
        <v>0</v>
      </c>
    </row>
    <row r="117" spans="1:7" x14ac:dyDescent="0.2">
      <c r="A117" s="13">
        <f t="shared" ca="1" si="6"/>
        <v>0</v>
      </c>
      <c r="G117" s="13">
        <f t="shared" ca="1" si="5"/>
        <v>0</v>
      </c>
    </row>
    <row r="118" spans="1:7" x14ac:dyDescent="0.2">
      <c r="A118" s="13">
        <f t="shared" ca="1" si="6"/>
        <v>0</v>
      </c>
      <c r="G118" s="13">
        <f t="shared" ca="1" si="5"/>
        <v>0</v>
      </c>
    </row>
    <row r="119" spans="1:7" x14ac:dyDescent="0.2">
      <c r="A119" s="13">
        <f t="shared" ca="1" si="6"/>
        <v>0</v>
      </c>
      <c r="G119" s="13">
        <f t="shared" ca="1" si="5"/>
        <v>0</v>
      </c>
    </row>
    <row r="120" spans="1:7" x14ac:dyDescent="0.2">
      <c r="A120" s="13">
        <f t="shared" ca="1" si="6"/>
        <v>0</v>
      </c>
      <c r="G120" s="13">
        <f t="shared" ca="1" si="5"/>
        <v>0</v>
      </c>
    </row>
    <row r="121" spans="1:7" x14ac:dyDescent="0.2">
      <c r="A121" s="13">
        <f t="shared" ca="1" si="6"/>
        <v>0</v>
      </c>
      <c r="G121" s="13">
        <f t="shared" ca="1" si="5"/>
        <v>0</v>
      </c>
    </row>
    <row r="122" spans="1:7" x14ac:dyDescent="0.2">
      <c r="A122" s="13">
        <f t="shared" ca="1" si="6"/>
        <v>0</v>
      </c>
      <c r="G122" s="13">
        <f t="shared" ca="1" si="5"/>
        <v>0</v>
      </c>
    </row>
    <row r="123" spans="1:7" x14ac:dyDescent="0.2">
      <c r="A123" s="13">
        <f t="shared" ca="1" si="6"/>
        <v>0</v>
      </c>
      <c r="G123" s="13">
        <f t="shared" ca="1" si="5"/>
        <v>0</v>
      </c>
    </row>
    <row r="124" spans="1:7" x14ac:dyDescent="0.2">
      <c r="A124" s="13">
        <f t="shared" ca="1" si="6"/>
        <v>0</v>
      </c>
      <c r="G124" s="13">
        <f t="shared" ca="1" si="5"/>
        <v>0</v>
      </c>
    </row>
    <row r="125" spans="1:7" x14ac:dyDescent="0.2">
      <c r="A125" s="13">
        <f t="shared" ca="1" si="6"/>
        <v>0</v>
      </c>
      <c r="G125" s="13">
        <f t="shared" ca="1" si="5"/>
        <v>0</v>
      </c>
    </row>
    <row r="126" spans="1:7" x14ac:dyDescent="0.2">
      <c r="A126" s="13">
        <f t="shared" ca="1" si="6"/>
        <v>0</v>
      </c>
      <c r="G126" s="13">
        <f t="shared" ca="1" si="5"/>
        <v>0</v>
      </c>
    </row>
    <row r="127" spans="1:7" x14ac:dyDescent="0.2">
      <c r="A127" s="13">
        <f t="shared" ca="1" si="6"/>
        <v>0</v>
      </c>
      <c r="G127" s="13">
        <f t="shared" ca="1" si="5"/>
        <v>0</v>
      </c>
    </row>
    <row r="128" spans="1:7" x14ac:dyDescent="0.2">
      <c r="A128" s="13">
        <f t="shared" ca="1" si="6"/>
        <v>0</v>
      </c>
      <c r="G128" s="13">
        <f t="shared" ca="1" si="5"/>
        <v>0</v>
      </c>
    </row>
    <row r="129" spans="1:7" x14ac:dyDescent="0.2">
      <c r="A129" s="13">
        <f t="shared" ca="1" si="6"/>
        <v>0</v>
      </c>
      <c r="G129" s="13">
        <f t="shared" ca="1" si="5"/>
        <v>0</v>
      </c>
    </row>
    <row r="130" spans="1:7" x14ac:dyDescent="0.2">
      <c r="A130" s="13">
        <f t="shared" ca="1" si="6"/>
        <v>0</v>
      </c>
      <c r="G130" s="13">
        <f t="shared" ca="1" si="5"/>
        <v>0</v>
      </c>
    </row>
    <row r="131" spans="1:7" x14ac:dyDescent="0.2">
      <c r="A131" s="13">
        <f t="shared" ca="1" si="6"/>
        <v>0</v>
      </c>
      <c r="G131" s="13">
        <f t="shared" ca="1" si="5"/>
        <v>0</v>
      </c>
    </row>
    <row r="132" spans="1:7" x14ac:dyDescent="0.2">
      <c r="A132" s="13">
        <f t="shared" ca="1" si="6"/>
        <v>0</v>
      </c>
      <c r="G132" s="13">
        <f t="shared" ref="G132:G195" ca="1" si="7">OFFSET($H132,0,LangOffset,1,1)</f>
        <v>0</v>
      </c>
    </row>
    <row r="133" spans="1:7" x14ac:dyDescent="0.2">
      <c r="A133" s="13">
        <f t="shared" ca="1" si="6"/>
        <v>0</v>
      </c>
      <c r="G133" s="13">
        <f t="shared" ca="1" si="7"/>
        <v>0</v>
      </c>
    </row>
    <row r="134" spans="1:7" x14ac:dyDescent="0.2">
      <c r="A134" s="13">
        <f t="shared" ca="1" si="6"/>
        <v>0</v>
      </c>
      <c r="G134" s="13">
        <f t="shared" ca="1" si="7"/>
        <v>0</v>
      </c>
    </row>
    <row r="135" spans="1:7" x14ac:dyDescent="0.2">
      <c r="A135" s="13">
        <f t="shared" ca="1" si="6"/>
        <v>0</v>
      </c>
      <c r="G135" s="13">
        <f t="shared" ca="1" si="7"/>
        <v>0</v>
      </c>
    </row>
    <row r="136" spans="1:7" x14ac:dyDescent="0.2">
      <c r="A136" s="13">
        <f t="shared" ca="1" si="6"/>
        <v>0</v>
      </c>
      <c r="G136" s="13">
        <f t="shared" ca="1" si="7"/>
        <v>0</v>
      </c>
    </row>
    <row r="137" spans="1:7" x14ac:dyDescent="0.2">
      <c r="A137" s="13">
        <f t="shared" ca="1" si="6"/>
        <v>0</v>
      </c>
      <c r="G137" s="13">
        <f t="shared" ca="1" si="7"/>
        <v>0</v>
      </c>
    </row>
    <row r="138" spans="1:7" x14ac:dyDescent="0.2">
      <c r="A138" s="13">
        <f t="shared" ca="1" si="6"/>
        <v>0</v>
      </c>
      <c r="G138" s="13">
        <f t="shared" ca="1" si="7"/>
        <v>0</v>
      </c>
    </row>
    <row r="139" spans="1:7" x14ac:dyDescent="0.2">
      <c r="A139" s="13">
        <f t="shared" ca="1" si="6"/>
        <v>0</v>
      </c>
      <c r="G139" s="13">
        <f t="shared" ca="1" si="7"/>
        <v>0</v>
      </c>
    </row>
    <row r="140" spans="1:7" x14ac:dyDescent="0.2">
      <c r="A140" s="13">
        <f t="shared" ca="1" si="6"/>
        <v>0</v>
      </c>
      <c r="G140" s="13">
        <f t="shared" ca="1" si="7"/>
        <v>0</v>
      </c>
    </row>
    <row r="141" spans="1:7" x14ac:dyDescent="0.2">
      <c r="A141" s="13">
        <f t="shared" ca="1" si="6"/>
        <v>0</v>
      </c>
      <c r="G141" s="13">
        <f t="shared" ca="1" si="7"/>
        <v>0</v>
      </c>
    </row>
    <row r="142" spans="1:7" x14ac:dyDescent="0.2">
      <c r="A142" s="13">
        <f t="shared" ca="1" si="6"/>
        <v>0</v>
      </c>
      <c r="G142" s="13">
        <f t="shared" ca="1" si="7"/>
        <v>0</v>
      </c>
    </row>
    <row r="143" spans="1:7" x14ac:dyDescent="0.2">
      <c r="A143" s="13">
        <f t="shared" ca="1" si="6"/>
        <v>0</v>
      </c>
      <c r="G143" s="13">
        <f t="shared" ca="1" si="7"/>
        <v>0</v>
      </c>
    </row>
    <row r="144" spans="1:7" x14ac:dyDescent="0.2">
      <c r="A144" s="13">
        <f t="shared" ca="1" si="6"/>
        <v>0</v>
      </c>
      <c r="G144" s="13">
        <f t="shared" ca="1" si="7"/>
        <v>0</v>
      </c>
    </row>
    <row r="145" spans="1:7" x14ac:dyDescent="0.2">
      <c r="A145" s="13">
        <f t="shared" ca="1" si="6"/>
        <v>0</v>
      </c>
      <c r="G145" s="13">
        <f t="shared" ca="1" si="7"/>
        <v>0</v>
      </c>
    </row>
    <row r="146" spans="1:7" x14ac:dyDescent="0.2">
      <c r="A146" s="13">
        <f t="shared" ca="1" si="6"/>
        <v>0</v>
      </c>
      <c r="G146" s="13">
        <f t="shared" ca="1" si="7"/>
        <v>0</v>
      </c>
    </row>
    <row r="147" spans="1:7" x14ac:dyDescent="0.2">
      <c r="A147" s="13">
        <f t="shared" ca="1" si="6"/>
        <v>0</v>
      </c>
      <c r="G147" s="13">
        <f t="shared" ca="1" si="7"/>
        <v>0</v>
      </c>
    </row>
    <row r="148" spans="1:7" x14ac:dyDescent="0.2">
      <c r="A148" s="13">
        <f t="shared" ca="1" si="6"/>
        <v>0</v>
      </c>
      <c r="G148" s="13">
        <f t="shared" ca="1" si="7"/>
        <v>0</v>
      </c>
    </row>
    <row r="149" spans="1:7" x14ac:dyDescent="0.2">
      <c r="A149" s="13">
        <f t="shared" ca="1" si="6"/>
        <v>0</v>
      </c>
      <c r="G149" s="13">
        <f t="shared" ca="1" si="7"/>
        <v>0</v>
      </c>
    </row>
    <row r="150" spans="1:7" x14ac:dyDescent="0.2">
      <c r="A150" s="13">
        <f t="shared" ca="1" si="6"/>
        <v>0</v>
      </c>
      <c r="G150" s="13">
        <f t="shared" ca="1" si="7"/>
        <v>0</v>
      </c>
    </row>
    <row r="151" spans="1:7" x14ac:dyDescent="0.2">
      <c r="A151" s="13">
        <f t="shared" ca="1" si="6"/>
        <v>0</v>
      </c>
      <c r="G151" s="13">
        <f t="shared" ca="1" si="7"/>
        <v>0</v>
      </c>
    </row>
    <row r="152" spans="1:7" x14ac:dyDescent="0.2">
      <c r="A152" s="13">
        <f t="shared" ca="1" si="6"/>
        <v>0</v>
      </c>
      <c r="G152" s="13">
        <f t="shared" ca="1" si="7"/>
        <v>0</v>
      </c>
    </row>
    <row r="153" spans="1:7" x14ac:dyDescent="0.2">
      <c r="A153" s="13">
        <f t="shared" ca="1" si="6"/>
        <v>0</v>
      </c>
      <c r="G153" s="13">
        <f t="shared" ca="1" si="7"/>
        <v>0</v>
      </c>
    </row>
    <row r="154" spans="1:7" x14ac:dyDescent="0.2">
      <c r="A154" s="13">
        <f t="shared" ca="1" si="6"/>
        <v>0</v>
      </c>
      <c r="G154" s="13">
        <f t="shared" ca="1" si="7"/>
        <v>0</v>
      </c>
    </row>
    <row r="155" spans="1:7" x14ac:dyDescent="0.2">
      <c r="A155" s="13">
        <f t="shared" ca="1" si="6"/>
        <v>0</v>
      </c>
      <c r="G155" s="13">
        <f t="shared" ca="1" si="7"/>
        <v>0</v>
      </c>
    </row>
    <row r="156" spans="1:7" x14ac:dyDescent="0.2">
      <c r="A156" s="13">
        <f t="shared" ca="1" si="6"/>
        <v>0</v>
      </c>
      <c r="G156" s="13">
        <f t="shared" ca="1" si="7"/>
        <v>0</v>
      </c>
    </row>
    <row r="157" spans="1:7" x14ac:dyDescent="0.2">
      <c r="A157" s="13">
        <f t="shared" ca="1" si="6"/>
        <v>0</v>
      </c>
      <c r="G157" s="13">
        <f t="shared" ca="1" si="7"/>
        <v>0</v>
      </c>
    </row>
    <row r="158" spans="1:7" x14ac:dyDescent="0.2">
      <c r="A158" s="13">
        <f t="shared" ca="1" si="6"/>
        <v>0</v>
      </c>
      <c r="G158" s="13">
        <f t="shared" ca="1" si="7"/>
        <v>0</v>
      </c>
    </row>
    <row r="159" spans="1:7" x14ac:dyDescent="0.2">
      <c r="A159" s="13">
        <f t="shared" ca="1" si="6"/>
        <v>0</v>
      </c>
      <c r="G159" s="13">
        <f t="shared" ca="1" si="7"/>
        <v>0</v>
      </c>
    </row>
    <row r="160" spans="1:7" x14ac:dyDescent="0.2">
      <c r="A160" s="13">
        <f t="shared" ca="1" si="6"/>
        <v>0</v>
      </c>
      <c r="G160" s="13">
        <f t="shared" ca="1" si="7"/>
        <v>0</v>
      </c>
    </row>
    <row r="161" spans="1:7" x14ac:dyDescent="0.2">
      <c r="A161" s="13">
        <f t="shared" ca="1" si="6"/>
        <v>0</v>
      </c>
      <c r="G161" s="13">
        <f t="shared" ca="1" si="7"/>
        <v>0</v>
      </c>
    </row>
    <row r="162" spans="1:7" x14ac:dyDescent="0.2">
      <c r="A162" s="13">
        <f t="shared" ca="1" si="6"/>
        <v>0</v>
      </c>
      <c r="G162" s="13">
        <f t="shared" ca="1" si="7"/>
        <v>0</v>
      </c>
    </row>
    <row r="163" spans="1:7" x14ac:dyDescent="0.2">
      <c r="A163" s="13">
        <f t="shared" ca="1" si="6"/>
        <v>0</v>
      </c>
      <c r="G163" s="13">
        <f t="shared" ca="1" si="7"/>
        <v>0</v>
      </c>
    </row>
    <row r="164" spans="1:7" x14ac:dyDescent="0.2">
      <c r="A164" s="13">
        <f t="shared" ca="1" si="6"/>
        <v>0</v>
      </c>
      <c r="G164" s="13">
        <f t="shared" ca="1" si="7"/>
        <v>0</v>
      </c>
    </row>
    <row r="165" spans="1:7" x14ac:dyDescent="0.2">
      <c r="A165" s="13">
        <f t="shared" ca="1" si="6"/>
        <v>0</v>
      </c>
      <c r="G165" s="13">
        <f t="shared" ca="1" si="7"/>
        <v>0</v>
      </c>
    </row>
    <row r="166" spans="1:7" x14ac:dyDescent="0.2">
      <c r="A166" s="13">
        <f t="shared" ref="A166:A229" ca="1" si="8">OFFSET($B166,0,LangOffset,1,1)</f>
        <v>0</v>
      </c>
      <c r="G166" s="13">
        <f t="shared" ca="1" si="7"/>
        <v>0</v>
      </c>
    </row>
    <row r="167" spans="1:7" x14ac:dyDescent="0.2">
      <c r="A167" s="13">
        <f t="shared" ca="1" si="8"/>
        <v>0</v>
      </c>
      <c r="G167" s="13">
        <f t="shared" ca="1" si="7"/>
        <v>0</v>
      </c>
    </row>
    <row r="168" spans="1:7" x14ac:dyDescent="0.2">
      <c r="A168" s="13">
        <f t="shared" ca="1" si="8"/>
        <v>0</v>
      </c>
      <c r="G168" s="13">
        <f t="shared" ca="1" si="7"/>
        <v>0</v>
      </c>
    </row>
    <row r="169" spans="1:7" x14ac:dyDescent="0.2">
      <c r="A169" s="13">
        <f t="shared" ca="1" si="8"/>
        <v>0</v>
      </c>
      <c r="G169" s="13">
        <f t="shared" ca="1" si="7"/>
        <v>0</v>
      </c>
    </row>
    <row r="170" spans="1:7" x14ac:dyDescent="0.2">
      <c r="A170" s="13">
        <f t="shared" ca="1" si="8"/>
        <v>0</v>
      </c>
      <c r="G170" s="13">
        <f t="shared" ca="1" si="7"/>
        <v>0</v>
      </c>
    </row>
    <row r="171" spans="1:7" x14ac:dyDescent="0.2">
      <c r="A171" s="13">
        <f t="shared" ca="1" si="8"/>
        <v>0</v>
      </c>
      <c r="G171" s="13">
        <f t="shared" ca="1" si="7"/>
        <v>0</v>
      </c>
    </row>
    <row r="172" spans="1:7" x14ac:dyDescent="0.2">
      <c r="A172" s="13">
        <f t="shared" ca="1" si="8"/>
        <v>0</v>
      </c>
      <c r="G172" s="13">
        <f t="shared" ca="1" si="7"/>
        <v>0</v>
      </c>
    </row>
    <row r="173" spans="1:7" x14ac:dyDescent="0.2">
      <c r="A173" s="13">
        <f t="shared" ca="1" si="8"/>
        <v>0</v>
      </c>
      <c r="G173" s="13">
        <f t="shared" ca="1" si="7"/>
        <v>0</v>
      </c>
    </row>
    <row r="174" spans="1:7" x14ac:dyDescent="0.2">
      <c r="A174" s="13">
        <f t="shared" ca="1" si="8"/>
        <v>0</v>
      </c>
      <c r="G174" s="13">
        <f t="shared" ca="1" si="7"/>
        <v>0</v>
      </c>
    </row>
    <row r="175" spans="1:7" x14ac:dyDescent="0.2">
      <c r="A175" s="13">
        <f t="shared" ca="1" si="8"/>
        <v>0</v>
      </c>
      <c r="G175" s="13">
        <f t="shared" ca="1" si="7"/>
        <v>0</v>
      </c>
    </row>
    <row r="176" spans="1:7" x14ac:dyDescent="0.2">
      <c r="A176" s="13">
        <f t="shared" ca="1" si="8"/>
        <v>0</v>
      </c>
      <c r="G176" s="13">
        <f t="shared" ca="1" si="7"/>
        <v>0</v>
      </c>
    </row>
    <row r="177" spans="1:7" x14ac:dyDescent="0.2">
      <c r="A177" s="13">
        <f t="shared" ca="1" si="8"/>
        <v>0</v>
      </c>
      <c r="G177" s="13">
        <f t="shared" ca="1" si="7"/>
        <v>0</v>
      </c>
    </row>
    <row r="178" spans="1:7" x14ac:dyDescent="0.2">
      <c r="A178" s="13">
        <f t="shared" ca="1" si="8"/>
        <v>0</v>
      </c>
      <c r="G178" s="13">
        <f t="shared" ca="1" si="7"/>
        <v>0</v>
      </c>
    </row>
    <row r="179" spans="1:7" x14ac:dyDescent="0.2">
      <c r="A179" s="13">
        <f t="shared" ca="1" si="8"/>
        <v>0</v>
      </c>
      <c r="G179" s="13">
        <f t="shared" ca="1" si="7"/>
        <v>0</v>
      </c>
    </row>
    <row r="180" spans="1:7" x14ac:dyDescent="0.2">
      <c r="A180" s="13">
        <f t="shared" ca="1" si="8"/>
        <v>0</v>
      </c>
      <c r="G180" s="13">
        <f t="shared" ca="1" si="7"/>
        <v>0</v>
      </c>
    </row>
    <row r="181" spans="1:7" x14ac:dyDescent="0.2">
      <c r="A181" s="13">
        <f t="shared" ca="1" si="8"/>
        <v>0</v>
      </c>
      <c r="G181" s="13">
        <f t="shared" ca="1" si="7"/>
        <v>0</v>
      </c>
    </row>
    <row r="182" spans="1:7" x14ac:dyDescent="0.2">
      <c r="A182" s="13">
        <f t="shared" ca="1" si="8"/>
        <v>0</v>
      </c>
      <c r="G182" s="13">
        <f t="shared" ca="1" si="7"/>
        <v>0</v>
      </c>
    </row>
    <row r="183" spans="1:7" x14ac:dyDescent="0.2">
      <c r="A183" s="13">
        <f t="shared" ca="1" si="8"/>
        <v>0</v>
      </c>
      <c r="G183" s="13">
        <f t="shared" ca="1" si="7"/>
        <v>0</v>
      </c>
    </row>
    <row r="184" spans="1:7" x14ac:dyDescent="0.2">
      <c r="A184" s="13">
        <f t="shared" ca="1" si="8"/>
        <v>0</v>
      </c>
      <c r="G184" s="13">
        <f t="shared" ca="1" si="7"/>
        <v>0</v>
      </c>
    </row>
    <row r="185" spans="1:7" x14ac:dyDescent="0.2">
      <c r="A185" s="13">
        <f t="shared" ca="1" si="8"/>
        <v>0</v>
      </c>
      <c r="G185" s="13">
        <f t="shared" ca="1" si="7"/>
        <v>0</v>
      </c>
    </row>
    <row r="186" spans="1:7" x14ac:dyDescent="0.2">
      <c r="A186" s="13">
        <f t="shared" ca="1" si="8"/>
        <v>0</v>
      </c>
      <c r="G186" s="13">
        <f t="shared" ca="1" si="7"/>
        <v>0</v>
      </c>
    </row>
    <row r="187" spans="1:7" x14ac:dyDescent="0.2">
      <c r="A187" s="13">
        <f t="shared" ca="1" si="8"/>
        <v>0</v>
      </c>
      <c r="G187" s="13">
        <f t="shared" ca="1" si="7"/>
        <v>0</v>
      </c>
    </row>
    <row r="188" spans="1:7" x14ac:dyDescent="0.2">
      <c r="A188" s="13">
        <f t="shared" ca="1" si="8"/>
        <v>0</v>
      </c>
      <c r="G188" s="13">
        <f t="shared" ca="1" si="7"/>
        <v>0</v>
      </c>
    </row>
    <row r="189" spans="1:7" x14ac:dyDescent="0.2">
      <c r="A189" s="13">
        <f t="shared" ca="1" si="8"/>
        <v>0</v>
      </c>
      <c r="G189" s="13">
        <f t="shared" ca="1" si="7"/>
        <v>0</v>
      </c>
    </row>
    <row r="190" spans="1:7" x14ac:dyDescent="0.2">
      <c r="A190" s="13">
        <f t="shared" ca="1" si="8"/>
        <v>0</v>
      </c>
      <c r="G190" s="13">
        <f t="shared" ca="1" si="7"/>
        <v>0</v>
      </c>
    </row>
    <row r="191" spans="1:7" x14ac:dyDescent="0.2">
      <c r="A191" s="13">
        <f t="shared" ca="1" si="8"/>
        <v>0</v>
      </c>
      <c r="G191" s="13">
        <f t="shared" ca="1" si="7"/>
        <v>0</v>
      </c>
    </row>
    <row r="192" spans="1:7" x14ac:dyDescent="0.2">
      <c r="A192" s="13">
        <f t="shared" ca="1" si="8"/>
        <v>0</v>
      </c>
      <c r="G192" s="13">
        <f t="shared" ca="1" si="7"/>
        <v>0</v>
      </c>
    </row>
    <row r="193" spans="1:7" x14ac:dyDescent="0.2">
      <c r="A193" s="13">
        <f t="shared" ca="1" si="8"/>
        <v>0</v>
      </c>
      <c r="G193" s="13">
        <f t="shared" ca="1" si="7"/>
        <v>0</v>
      </c>
    </row>
    <row r="194" spans="1:7" x14ac:dyDescent="0.2">
      <c r="A194" s="13">
        <f t="shared" ca="1" si="8"/>
        <v>0</v>
      </c>
      <c r="G194" s="13">
        <f t="shared" ca="1" si="7"/>
        <v>0</v>
      </c>
    </row>
    <row r="195" spans="1:7" x14ac:dyDescent="0.2">
      <c r="A195" s="13">
        <f t="shared" ca="1" si="8"/>
        <v>0</v>
      </c>
      <c r="G195" s="13">
        <f t="shared" ca="1" si="7"/>
        <v>0</v>
      </c>
    </row>
    <row r="196" spans="1:7" x14ac:dyDescent="0.2">
      <c r="A196" s="13">
        <f t="shared" ca="1" si="8"/>
        <v>0</v>
      </c>
      <c r="G196" s="13">
        <f t="shared" ref="G196:G259" ca="1" si="9">OFFSET($H196,0,LangOffset,1,1)</f>
        <v>0</v>
      </c>
    </row>
    <row r="197" spans="1:7" x14ac:dyDescent="0.2">
      <c r="A197" s="13">
        <f t="shared" ca="1" si="8"/>
        <v>0</v>
      </c>
      <c r="G197" s="13">
        <f t="shared" ca="1" si="9"/>
        <v>0</v>
      </c>
    </row>
    <row r="198" spans="1:7" x14ac:dyDescent="0.2">
      <c r="A198" s="13">
        <f t="shared" ca="1" si="8"/>
        <v>0</v>
      </c>
      <c r="G198" s="13">
        <f t="shared" ca="1" si="9"/>
        <v>0</v>
      </c>
    </row>
    <row r="199" spans="1:7" x14ac:dyDescent="0.2">
      <c r="A199" s="13">
        <f t="shared" ca="1" si="8"/>
        <v>0</v>
      </c>
      <c r="G199" s="13">
        <f t="shared" ca="1" si="9"/>
        <v>0</v>
      </c>
    </row>
    <row r="200" spans="1:7" x14ac:dyDescent="0.2">
      <c r="A200" s="13">
        <f t="shared" ca="1" si="8"/>
        <v>0</v>
      </c>
      <c r="G200" s="13">
        <f t="shared" ca="1" si="9"/>
        <v>0</v>
      </c>
    </row>
    <row r="201" spans="1:7" x14ac:dyDescent="0.2">
      <c r="A201" s="13">
        <f t="shared" ca="1" si="8"/>
        <v>0</v>
      </c>
      <c r="G201" s="13">
        <f t="shared" ca="1" si="9"/>
        <v>0</v>
      </c>
    </row>
    <row r="202" spans="1:7" x14ac:dyDescent="0.2">
      <c r="A202" s="13">
        <f t="shared" ca="1" si="8"/>
        <v>0</v>
      </c>
      <c r="G202" s="13">
        <f t="shared" ca="1" si="9"/>
        <v>0</v>
      </c>
    </row>
    <row r="203" spans="1:7" x14ac:dyDescent="0.2">
      <c r="A203" s="13">
        <f t="shared" ca="1" si="8"/>
        <v>0</v>
      </c>
      <c r="G203" s="13">
        <f t="shared" ca="1" si="9"/>
        <v>0</v>
      </c>
    </row>
    <row r="204" spans="1:7" x14ac:dyDescent="0.2">
      <c r="A204" s="13">
        <f t="shared" ca="1" si="8"/>
        <v>0</v>
      </c>
      <c r="G204" s="13">
        <f t="shared" ca="1" si="9"/>
        <v>0</v>
      </c>
    </row>
    <row r="205" spans="1:7" x14ac:dyDescent="0.2">
      <c r="A205" s="13">
        <f t="shared" ca="1" si="8"/>
        <v>0</v>
      </c>
      <c r="G205" s="13">
        <f t="shared" ca="1" si="9"/>
        <v>0</v>
      </c>
    </row>
    <row r="206" spans="1:7" x14ac:dyDescent="0.2">
      <c r="A206" s="13">
        <f t="shared" ca="1" si="8"/>
        <v>0</v>
      </c>
      <c r="G206" s="13">
        <f t="shared" ca="1" si="9"/>
        <v>0</v>
      </c>
    </row>
    <row r="207" spans="1:7" x14ac:dyDescent="0.2">
      <c r="A207" s="13">
        <f t="shared" ca="1" si="8"/>
        <v>0</v>
      </c>
      <c r="G207" s="13">
        <f t="shared" ca="1" si="9"/>
        <v>0</v>
      </c>
    </row>
    <row r="208" spans="1:7" x14ac:dyDescent="0.2">
      <c r="A208" s="13">
        <f t="shared" ca="1" si="8"/>
        <v>0</v>
      </c>
      <c r="G208" s="13">
        <f t="shared" ca="1" si="9"/>
        <v>0</v>
      </c>
    </row>
    <row r="209" spans="1:7" x14ac:dyDescent="0.2">
      <c r="A209" s="13">
        <f t="shared" ca="1" si="8"/>
        <v>0</v>
      </c>
      <c r="G209" s="13">
        <f t="shared" ca="1" si="9"/>
        <v>0</v>
      </c>
    </row>
    <row r="210" spans="1:7" x14ac:dyDescent="0.2">
      <c r="A210" s="13">
        <f t="shared" ca="1" si="8"/>
        <v>0</v>
      </c>
      <c r="G210" s="13">
        <f t="shared" ca="1" si="9"/>
        <v>0</v>
      </c>
    </row>
    <row r="211" spans="1:7" x14ac:dyDescent="0.2">
      <c r="A211" s="13">
        <f t="shared" ca="1" si="8"/>
        <v>0</v>
      </c>
      <c r="G211" s="13">
        <f t="shared" ca="1" si="9"/>
        <v>0</v>
      </c>
    </row>
    <row r="212" spans="1:7" x14ac:dyDescent="0.2">
      <c r="A212" s="13">
        <f t="shared" ca="1" si="8"/>
        <v>0</v>
      </c>
      <c r="G212" s="13">
        <f t="shared" ca="1" si="9"/>
        <v>0</v>
      </c>
    </row>
    <row r="213" spans="1:7" x14ac:dyDescent="0.2">
      <c r="A213" s="13">
        <f t="shared" ca="1" si="8"/>
        <v>0</v>
      </c>
      <c r="G213" s="13">
        <f t="shared" ca="1" si="9"/>
        <v>0</v>
      </c>
    </row>
    <row r="214" spans="1:7" x14ac:dyDescent="0.2">
      <c r="A214" s="13">
        <f t="shared" ca="1" si="8"/>
        <v>0</v>
      </c>
      <c r="G214" s="13">
        <f t="shared" ca="1" si="9"/>
        <v>0</v>
      </c>
    </row>
    <row r="215" spans="1:7" x14ac:dyDescent="0.2">
      <c r="A215" s="13">
        <f t="shared" ca="1" si="8"/>
        <v>0</v>
      </c>
      <c r="G215" s="13">
        <f t="shared" ca="1" si="9"/>
        <v>0</v>
      </c>
    </row>
    <row r="216" spans="1:7" x14ac:dyDescent="0.2">
      <c r="A216" s="13">
        <f t="shared" ca="1" si="8"/>
        <v>0</v>
      </c>
      <c r="G216" s="13">
        <f t="shared" ca="1" si="9"/>
        <v>0</v>
      </c>
    </row>
    <row r="217" spans="1:7" x14ac:dyDescent="0.2">
      <c r="A217" s="13">
        <f t="shared" ca="1" si="8"/>
        <v>0</v>
      </c>
      <c r="G217" s="13">
        <f t="shared" ca="1" si="9"/>
        <v>0</v>
      </c>
    </row>
    <row r="218" spans="1:7" x14ac:dyDescent="0.2">
      <c r="A218" s="13">
        <f t="shared" ca="1" si="8"/>
        <v>0</v>
      </c>
      <c r="G218" s="13">
        <f t="shared" ca="1" si="9"/>
        <v>0</v>
      </c>
    </row>
    <row r="219" spans="1:7" x14ac:dyDescent="0.2">
      <c r="A219" s="13">
        <f t="shared" ca="1" si="8"/>
        <v>0</v>
      </c>
      <c r="G219" s="13">
        <f t="shared" ca="1" si="9"/>
        <v>0</v>
      </c>
    </row>
    <row r="220" spans="1:7" x14ac:dyDescent="0.2">
      <c r="A220" s="13">
        <f t="shared" ca="1" si="8"/>
        <v>0</v>
      </c>
      <c r="G220" s="13">
        <f t="shared" ca="1" si="9"/>
        <v>0</v>
      </c>
    </row>
    <row r="221" spans="1:7" x14ac:dyDescent="0.2">
      <c r="A221" s="13">
        <f t="shared" ca="1" si="8"/>
        <v>0</v>
      </c>
      <c r="G221" s="13">
        <f t="shared" ca="1" si="9"/>
        <v>0</v>
      </c>
    </row>
    <row r="222" spans="1:7" x14ac:dyDescent="0.2">
      <c r="A222" s="13">
        <f t="shared" ca="1" si="8"/>
        <v>0</v>
      </c>
      <c r="G222" s="13">
        <f t="shared" ca="1" si="9"/>
        <v>0</v>
      </c>
    </row>
    <row r="223" spans="1:7" x14ac:dyDescent="0.2">
      <c r="A223" s="13">
        <f t="shared" ca="1" si="8"/>
        <v>0</v>
      </c>
      <c r="G223" s="13">
        <f t="shared" ca="1" si="9"/>
        <v>0</v>
      </c>
    </row>
    <row r="224" spans="1:7" x14ac:dyDescent="0.2">
      <c r="A224" s="13">
        <f t="shared" ca="1" si="8"/>
        <v>0</v>
      </c>
      <c r="G224" s="13">
        <f t="shared" ca="1" si="9"/>
        <v>0</v>
      </c>
    </row>
    <row r="225" spans="1:7" x14ac:dyDescent="0.2">
      <c r="A225" s="13">
        <f t="shared" ca="1" si="8"/>
        <v>0</v>
      </c>
      <c r="G225" s="13">
        <f t="shared" ca="1" si="9"/>
        <v>0</v>
      </c>
    </row>
    <row r="226" spans="1:7" x14ac:dyDescent="0.2">
      <c r="A226" s="13">
        <f t="shared" ca="1" si="8"/>
        <v>0</v>
      </c>
      <c r="G226" s="13">
        <f t="shared" ca="1" si="9"/>
        <v>0</v>
      </c>
    </row>
    <row r="227" spans="1:7" x14ac:dyDescent="0.2">
      <c r="A227" s="13">
        <f t="shared" ca="1" si="8"/>
        <v>0</v>
      </c>
      <c r="G227" s="13">
        <f t="shared" ca="1" si="9"/>
        <v>0</v>
      </c>
    </row>
    <row r="228" spans="1:7" x14ac:dyDescent="0.2">
      <c r="A228" s="13">
        <f t="shared" ca="1" si="8"/>
        <v>0</v>
      </c>
      <c r="G228" s="13">
        <f t="shared" ca="1" si="9"/>
        <v>0</v>
      </c>
    </row>
    <row r="229" spans="1:7" x14ac:dyDescent="0.2">
      <c r="A229" s="13">
        <f t="shared" ca="1" si="8"/>
        <v>0</v>
      </c>
      <c r="G229" s="13">
        <f t="shared" ca="1" si="9"/>
        <v>0</v>
      </c>
    </row>
    <row r="230" spans="1:7" x14ac:dyDescent="0.2">
      <c r="A230" s="13">
        <f t="shared" ref="A230:A293" ca="1" si="10">OFFSET($B230,0,LangOffset,1,1)</f>
        <v>0</v>
      </c>
      <c r="G230" s="13">
        <f t="shared" ca="1" si="9"/>
        <v>0</v>
      </c>
    </row>
    <row r="231" spans="1:7" x14ac:dyDescent="0.2">
      <c r="A231" s="13">
        <f t="shared" ca="1" si="10"/>
        <v>0</v>
      </c>
      <c r="G231" s="13">
        <f t="shared" ca="1" si="9"/>
        <v>0</v>
      </c>
    </row>
    <row r="232" spans="1:7" x14ac:dyDescent="0.2">
      <c r="A232" s="13">
        <f t="shared" ca="1" si="10"/>
        <v>0</v>
      </c>
      <c r="G232" s="13">
        <f t="shared" ca="1" si="9"/>
        <v>0</v>
      </c>
    </row>
    <row r="233" spans="1:7" x14ac:dyDescent="0.2">
      <c r="A233" s="13">
        <f t="shared" ca="1" si="10"/>
        <v>0</v>
      </c>
      <c r="G233" s="13">
        <f t="shared" ca="1" si="9"/>
        <v>0</v>
      </c>
    </row>
    <row r="234" spans="1:7" x14ac:dyDescent="0.2">
      <c r="A234" s="13">
        <f t="shared" ca="1" si="10"/>
        <v>0</v>
      </c>
      <c r="G234" s="13">
        <f t="shared" ca="1" si="9"/>
        <v>0</v>
      </c>
    </row>
    <row r="235" spans="1:7" x14ac:dyDescent="0.2">
      <c r="A235" s="13">
        <f t="shared" ca="1" si="10"/>
        <v>0</v>
      </c>
      <c r="G235" s="13">
        <f t="shared" ca="1" si="9"/>
        <v>0</v>
      </c>
    </row>
    <row r="236" spans="1:7" x14ac:dyDescent="0.2">
      <c r="A236" s="13">
        <f t="shared" ca="1" si="10"/>
        <v>0</v>
      </c>
      <c r="G236" s="13">
        <f t="shared" ca="1" si="9"/>
        <v>0</v>
      </c>
    </row>
    <row r="237" spans="1:7" x14ac:dyDescent="0.2">
      <c r="A237" s="13">
        <f t="shared" ca="1" si="10"/>
        <v>0</v>
      </c>
      <c r="G237" s="13">
        <f t="shared" ca="1" si="9"/>
        <v>0</v>
      </c>
    </row>
    <row r="238" spans="1:7" x14ac:dyDescent="0.2">
      <c r="A238" s="13">
        <f t="shared" ca="1" si="10"/>
        <v>0</v>
      </c>
      <c r="G238" s="13">
        <f t="shared" ca="1" si="9"/>
        <v>0</v>
      </c>
    </row>
    <row r="239" spans="1:7" x14ac:dyDescent="0.2">
      <c r="A239" s="13">
        <f t="shared" ca="1" si="10"/>
        <v>0</v>
      </c>
      <c r="G239" s="13">
        <f t="shared" ca="1" si="9"/>
        <v>0</v>
      </c>
    </row>
    <row r="240" spans="1:7" x14ac:dyDescent="0.2">
      <c r="A240" s="13">
        <f t="shared" ca="1" si="10"/>
        <v>0</v>
      </c>
      <c r="G240" s="13">
        <f t="shared" ca="1" si="9"/>
        <v>0</v>
      </c>
    </row>
    <row r="241" spans="1:7" x14ac:dyDescent="0.2">
      <c r="A241" s="13">
        <f t="shared" ca="1" si="10"/>
        <v>0</v>
      </c>
      <c r="G241" s="13">
        <f t="shared" ca="1" si="9"/>
        <v>0</v>
      </c>
    </row>
    <row r="242" spans="1:7" x14ac:dyDescent="0.2">
      <c r="A242" s="13">
        <f t="shared" ca="1" si="10"/>
        <v>0</v>
      </c>
      <c r="G242" s="13">
        <f t="shared" ca="1" si="9"/>
        <v>0</v>
      </c>
    </row>
    <row r="243" spans="1:7" x14ac:dyDescent="0.2">
      <c r="A243" s="13">
        <f t="shared" ca="1" si="10"/>
        <v>0</v>
      </c>
      <c r="G243" s="13">
        <f t="shared" ca="1" si="9"/>
        <v>0</v>
      </c>
    </row>
    <row r="244" spans="1:7" x14ac:dyDescent="0.2">
      <c r="A244" s="13">
        <f t="shared" ca="1" si="10"/>
        <v>0</v>
      </c>
      <c r="G244" s="13">
        <f t="shared" ca="1" si="9"/>
        <v>0</v>
      </c>
    </row>
    <row r="245" spans="1:7" x14ac:dyDescent="0.2">
      <c r="A245" s="13">
        <f t="shared" ca="1" si="10"/>
        <v>0</v>
      </c>
      <c r="G245" s="13">
        <f t="shared" ca="1" si="9"/>
        <v>0</v>
      </c>
    </row>
    <row r="246" spans="1:7" x14ac:dyDescent="0.2">
      <c r="A246" s="13">
        <f t="shared" ca="1" si="10"/>
        <v>0</v>
      </c>
      <c r="G246" s="13">
        <f t="shared" ca="1" si="9"/>
        <v>0</v>
      </c>
    </row>
    <row r="247" spans="1:7" x14ac:dyDescent="0.2">
      <c r="A247" s="13">
        <f t="shared" ca="1" si="10"/>
        <v>0</v>
      </c>
      <c r="G247" s="13">
        <f t="shared" ca="1" si="9"/>
        <v>0</v>
      </c>
    </row>
    <row r="248" spans="1:7" x14ac:dyDescent="0.2">
      <c r="A248" s="13">
        <f t="shared" ca="1" si="10"/>
        <v>0</v>
      </c>
      <c r="G248" s="13">
        <f t="shared" ca="1" si="9"/>
        <v>0</v>
      </c>
    </row>
    <row r="249" spans="1:7" x14ac:dyDescent="0.2">
      <c r="A249" s="13">
        <f t="shared" ca="1" si="10"/>
        <v>0</v>
      </c>
      <c r="G249" s="13">
        <f t="shared" ca="1" si="9"/>
        <v>0</v>
      </c>
    </row>
    <row r="250" spans="1:7" x14ac:dyDescent="0.2">
      <c r="A250" s="13">
        <f t="shared" ca="1" si="10"/>
        <v>0</v>
      </c>
      <c r="G250" s="13">
        <f t="shared" ca="1" si="9"/>
        <v>0</v>
      </c>
    </row>
    <row r="251" spans="1:7" x14ac:dyDescent="0.2">
      <c r="A251" s="13">
        <f t="shared" ca="1" si="10"/>
        <v>0</v>
      </c>
      <c r="G251" s="13">
        <f t="shared" ca="1" si="9"/>
        <v>0</v>
      </c>
    </row>
    <row r="252" spans="1:7" x14ac:dyDescent="0.2">
      <c r="A252" s="13">
        <f t="shared" ca="1" si="10"/>
        <v>0</v>
      </c>
      <c r="G252" s="13">
        <f t="shared" ca="1" si="9"/>
        <v>0</v>
      </c>
    </row>
    <row r="253" spans="1:7" x14ac:dyDescent="0.2">
      <c r="A253" s="13">
        <f t="shared" ca="1" si="10"/>
        <v>0</v>
      </c>
      <c r="G253" s="13">
        <f t="shared" ca="1" si="9"/>
        <v>0</v>
      </c>
    </row>
    <row r="254" spans="1:7" x14ac:dyDescent="0.2">
      <c r="A254" s="13">
        <f t="shared" ca="1" si="10"/>
        <v>0</v>
      </c>
      <c r="G254" s="13">
        <f t="shared" ca="1" si="9"/>
        <v>0</v>
      </c>
    </row>
    <row r="255" spans="1:7" x14ac:dyDescent="0.2">
      <c r="A255" s="13">
        <f t="shared" ca="1" si="10"/>
        <v>0</v>
      </c>
      <c r="G255" s="13">
        <f t="shared" ca="1" si="9"/>
        <v>0</v>
      </c>
    </row>
    <row r="256" spans="1:7" x14ac:dyDescent="0.2">
      <c r="A256" s="13">
        <f t="shared" ca="1" si="10"/>
        <v>0</v>
      </c>
      <c r="G256" s="13">
        <f t="shared" ca="1" si="9"/>
        <v>0</v>
      </c>
    </row>
    <row r="257" spans="1:7" x14ac:dyDescent="0.2">
      <c r="A257" s="13">
        <f t="shared" ca="1" si="10"/>
        <v>0</v>
      </c>
      <c r="G257" s="13">
        <f t="shared" ca="1" si="9"/>
        <v>0</v>
      </c>
    </row>
    <row r="258" spans="1:7" x14ac:dyDescent="0.2">
      <c r="A258" s="13">
        <f t="shared" ca="1" si="10"/>
        <v>0</v>
      </c>
      <c r="G258" s="13">
        <f t="shared" ca="1" si="9"/>
        <v>0</v>
      </c>
    </row>
    <row r="259" spans="1:7" x14ac:dyDescent="0.2">
      <c r="A259" s="13">
        <f t="shared" ca="1" si="10"/>
        <v>0</v>
      </c>
      <c r="G259" s="13">
        <f t="shared" ca="1" si="9"/>
        <v>0</v>
      </c>
    </row>
    <row r="260" spans="1:7" x14ac:dyDescent="0.2">
      <c r="A260" s="13">
        <f t="shared" ca="1" si="10"/>
        <v>0</v>
      </c>
      <c r="G260" s="13">
        <f t="shared" ref="G260:G323" ca="1" si="11">OFFSET($H260,0,LangOffset,1,1)</f>
        <v>0</v>
      </c>
    </row>
    <row r="261" spans="1:7" x14ac:dyDescent="0.2">
      <c r="A261" s="13">
        <f t="shared" ca="1" si="10"/>
        <v>0</v>
      </c>
      <c r="G261" s="13">
        <f t="shared" ca="1" si="11"/>
        <v>0</v>
      </c>
    </row>
    <row r="262" spans="1:7" x14ac:dyDescent="0.2">
      <c r="A262" s="13">
        <f t="shared" ca="1" si="10"/>
        <v>0</v>
      </c>
      <c r="G262" s="13">
        <f t="shared" ca="1" si="11"/>
        <v>0</v>
      </c>
    </row>
    <row r="263" spans="1:7" x14ac:dyDescent="0.2">
      <c r="A263" s="13">
        <f t="shared" ca="1" si="10"/>
        <v>0</v>
      </c>
      <c r="G263" s="13">
        <f t="shared" ca="1" si="11"/>
        <v>0</v>
      </c>
    </row>
    <row r="264" spans="1:7" x14ac:dyDescent="0.2">
      <c r="A264" s="13">
        <f t="shared" ca="1" si="10"/>
        <v>0</v>
      </c>
      <c r="G264" s="13">
        <f t="shared" ca="1" si="11"/>
        <v>0</v>
      </c>
    </row>
    <row r="265" spans="1:7" x14ac:dyDescent="0.2">
      <c r="A265" s="13">
        <f t="shared" ca="1" si="10"/>
        <v>0</v>
      </c>
      <c r="G265" s="13">
        <f t="shared" ca="1" si="11"/>
        <v>0</v>
      </c>
    </row>
    <row r="266" spans="1:7" x14ac:dyDescent="0.2">
      <c r="A266" s="13">
        <f t="shared" ca="1" si="10"/>
        <v>0</v>
      </c>
      <c r="G266" s="13">
        <f t="shared" ca="1" si="11"/>
        <v>0</v>
      </c>
    </row>
    <row r="267" spans="1:7" x14ac:dyDescent="0.2">
      <c r="A267" s="13">
        <f t="shared" ca="1" si="10"/>
        <v>0</v>
      </c>
      <c r="G267" s="13">
        <f t="shared" ca="1" si="11"/>
        <v>0</v>
      </c>
    </row>
    <row r="268" spans="1:7" x14ac:dyDescent="0.2">
      <c r="A268" s="13">
        <f t="shared" ca="1" si="10"/>
        <v>0</v>
      </c>
      <c r="G268" s="13">
        <f t="shared" ca="1" si="11"/>
        <v>0</v>
      </c>
    </row>
    <row r="269" spans="1:7" x14ac:dyDescent="0.2">
      <c r="A269" s="13">
        <f t="shared" ca="1" si="10"/>
        <v>0</v>
      </c>
      <c r="G269" s="13">
        <f t="shared" ca="1" si="11"/>
        <v>0</v>
      </c>
    </row>
    <row r="270" spans="1:7" x14ac:dyDescent="0.2">
      <c r="A270" s="13">
        <f t="shared" ca="1" si="10"/>
        <v>0</v>
      </c>
      <c r="G270" s="13">
        <f t="shared" ca="1" si="11"/>
        <v>0</v>
      </c>
    </row>
    <row r="271" spans="1:7" x14ac:dyDescent="0.2">
      <c r="A271" s="13">
        <f t="shared" ca="1" si="10"/>
        <v>0</v>
      </c>
      <c r="G271" s="13">
        <f t="shared" ca="1" si="11"/>
        <v>0</v>
      </c>
    </row>
    <row r="272" spans="1:7" x14ac:dyDescent="0.2">
      <c r="A272" s="13">
        <f t="shared" ca="1" si="10"/>
        <v>0</v>
      </c>
      <c r="G272" s="13">
        <f t="shared" ca="1" si="11"/>
        <v>0</v>
      </c>
    </row>
    <row r="273" spans="1:7" x14ac:dyDescent="0.2">
      <c r="A273" s="13">
        <f t="shared" ca="1" si="10"/>
        <v>0</v>
      </c>
      <c r="G273" s="13">
        <f t="shared" ca="1" si="11"/>
        <v>0</v>
      </c>
    </row>
    <row r="274" spans="1:7" x14ac:dyDescent="0.2">
      <c r="A274" s="13">
        <f t="shared" ca="1" si="10"/>
        <v>0</v>
      </c>
      <c r="G274" s="13">
        <f t="shared" ca="1" si="11"/>
        <v>0</v>
      </c>
    </row>
    <row r="275" spans="1:7" x14ac:dyDescent="0.2">
      <c r="A275" s="13">
        <f t="shared" ca="1" si="10"/>
        <v>0</v>
      </c>
      <c r="G275" s="13">
        <f t="shared" ca="1" si="11"/>
        <v>0</v>
      </c>
    </row>
    <row r="276" spans="1:7" x14ac:dyDescent="0.2">
      <c r="A276" s="13">
        <f t="shared" ca="1" si="10"/>
        <v>0</v>
      </c>
      <c r="G276" s="13">
        <f t="shared" ca="1" si="11"/>
        <v>0</v>
      </c>
    </row>
    <row r="277" spans="1:7" x14ac:dyDescent="0.2">
      <c r="A277" s="13">
        <f t="shared" ca="1" si="10"/>
        <v>0</v>
      </c>
      <c r="G277" s="13">
        <f t="shared" ca="1" si="11"/>
        <v>0</v>
      </c>
    </row>
    <row r="278" spans="1:7" x14ac:dyDescent="0.2">
      <c r="A278" s="13">
        <f t="shared" ca="1" si="10"/>
        <v>0</v>
      </c>
      <c r="G278" s="13">
        <f t="shared" ca="1" si="11"/>
        <v>0</v>
      </c>
    </row>
    <row r="279" spans="1:7" x14ac:dyDescent="0.2">
      <c r="A279" s="13">
        <f t="shared" ca="1" si="10"/>
        <v>0</v>
      </c>
      <c r="G279" s="13">
        <f t="shared" ca="1" si="11"/>
        <v>0</v>
      </c>
    </row>
    <row r="280" spans="1:7" x14ac:dyDescent="0.2">
      <c r="A280" s="13">
        <f t="shared" ca="1" si="10"/>
        <v>0</v>
      </c>
      <c r="G280" s="13">
        <f t="shared" ca="1" si="11"/>
        <v>0</v>
      </c>
    </row>
    <row r="281" spans="1:7" x14ac:dyDescent="0.2">
      <c r="A281" s="13">
        <f t="shared" ca="1" si="10"/>
        <v>0</v>
      </c>
      <c r="G281" s="13">
        <f t="shared" ca="1" si="11"/>
        <v>0</v>
      </c>
    </row>
    <row r="282" spans="1:7" x14ac:dyDescent="0.2">
      <c r="A282" s="13">
        <f t="shared" ca="1" si="10"/>
        <v>0</v>
      </c>
      <c r="G282" s="13">
        <f t="shared" ca="1" si="11"/>
        <v>0</v>
      </c>
    </row>
    <row r="283" spans="1:7" x14ac:dyDescent="0.2">
      <c r="A283" s="13">
        <f t="shared" ca="1" si="10"/>
        <v>0</v>
      </c>
      <c r="G283" s="13">
        <f t="shared" ca="1" si="11"/>
        <v>0</v>
      </c>
    </row>
    <row r="284" spans="1:7" x14ac:dyDescent="0.2">
      <c r="A284" s="13">
        <f t="shared" ca="1" si="10"/>
        <v>0</v>
      </c>
      <c r="G284" s="13">
        <f t="shared" ca="1" si="11"/>
        <v>0</v>
      </c>
    </row>
    <row r="285" spans="1:7" x14ac:dyDescent="0.2">
      <c r="A285" s="13">
        <f t="shared" ca="1" si="10"/>
        <v>0</v>
      </c>
      <c r="G285" s="13">
        <f t="shared" ca="1" si="11"/>
        <v>0</v>
      </c>
    </row>
    <row r="286" spans="1:7" x14ac:dyDescent="0.2">
      <c r="A286" s="13">
        <f t="shared" ca="1" si="10"/>
        <v>0</v>
      </c>
      <c r="G286" s="13">
        <f t="shared" ca="1" si="11"/>
        <v>0</v>
      </c>
    </row>
    <row r="287" spans="1:7" x14ac:dyDescent="0.2">
      <c r="A287" s="13">
        <f t="shared" ca="1" si="10"/>
        <v>0</v>
      </c>
      <c r="G287" s="13">
        <f t="shared" ca="1" si="11"/>
        <v>0</v>
      </c>
    </row>
    <row r="288" spans="1:7" x14ac:dyDescent="0.2">
      <c r="A288" s="13">
        <f t="shared" ca="1" si="10"/>
        <v>0</v>
      </c>
      <c r="G288" s="13">
        <f t="shared" ca="1" si="11"/>
        <v>0</v>
      </c>
    </row>
    <row r="289" spans="1:7" x14ac:dyDescent="0.2">
      <c r="A289" s="13">
        <f t="shared" ca="1" si="10"/>
        <v>0</v>
      </c>
      <c r="G289" s="13">
        <f t="shared" ca="1" si="11"/>
        <v>0</v>
      </c>
    </row>
    <row r="290" spans="1:7" x14ac:dyDescent="0.2">
      <c r="A290" s="13">
        <f t="shared" ca="1" si="10"/>
        <v>0</v>
      </c>
      <c r="G290" s="13">
        <f t="shared" ca="1" si="11"/>
        <v>0</v>
      </c>
    </row>
    <row r="291" spans="1:7" x14ac:dyDescent="0.2">
      <c r="A291" s="13">
        <f t="shared" ca="1" si="10"/>
        <v>0</v>
      </c>
      <c r="G291" s="13">
        <f t="shared" ca="1" si="11"/>
        <v>0</v>
      </c>
    </row>
    <row r="292" spans="1:7" x14ac:dyDescent="0.2">
      <c r="A292" s="13">
        <f t="shared" ca="1" si="10"/>
        <v>0</v>
      </c>
      <c r="G292" s="13">
        <f t="shared" ca="1" si="11"/>
        <v>0</v>
      </c>
    </row>
    <row r="293" spans="1:7" x14ac:dyDescent="0.2">
      <c r="A293" s="13">
        <f t="shared" ca="1" si="10"/>
        <v>0</v>
      </c>
      <c r="G293" s="13">
        <f t="shared" ca="1" si="11"/>
        <v>0</v>
      </c>
    </row>
    <row r="294" spans="1:7" x14ac:dyDescent="0.2">
      <c r="A294" s="13">
        <f t="shared" ref="A294:A357" ca="1" si="12">OFFSET($B294,0,LangOffset,1,1)</f>
        <v>0</v>
      </c>
      <c r="G294" s="13">
        <f t="shared" ca="1" si="11"/>
        <v>0</v>
      </c>
    </row>
    <row r="295" spans="1:7" x14ac:dyDescent="0.2">
      <c r="A295" s="13">
        <f t="shared" ca="1" si="12"/>
        <v>0</v>
      </c>
      <c r="G295" s="13">
        <f t="shared" ca="1" si="11"/>
        <v>0</v>
      </c>
    </row>
    <row r="296" spans="1:7" x14ac:dyDescent="0.2">
      <c r="A296" s="13">
        <f t="shared" ca="1" si="12"/>
        <v>0</v>
      </c>
      <c r="G296" s="13">
        <f t="shared" ca="1" si="11"/>
        <v>0</v>
      </c>
    </row>
    <row r="297" spans="1:7" x14ac:dyDescent="0.2">
      <c r="A297" s="13">
        <f t="shared" ca="1" si="12"/>
        <v>0</v>
      </c>
      <c r="G297" s="13">
        <f t="shared" ca="1" si="11"/>
        <v>0</v>
      </c>
    </row>
    <row r="298" spans="1:7" x14ac:dyDescent="0.2">
      <c r="A298" s="13">
        <f t="shared" ca="1" si="12"/>
        <v>0</v>
      </c>
      <c r="G298" s="13">
        <f t="shared" ca="1" si="11"/>
        <v>0</v>
      </c>
    </row>
    <row r="299" spans="1:7" x14ac:dyDescent="0.2">
      <c r="A299" s="13">
        <f t="shared" ca="1" si="12"/>
        <v>0</v>
      </c>
      <c r="G299" s="13">
        <f t="shared" ca="1" si="11"/>
        <v>0</v>
      </c>
    </row>
    <row r="300" spans="1:7" x14ac:dyDescent="0.2">
      <c r="A300" s="13">
        <f t="shared" ca="1" si="12"/>
        <v>0</v>
      </c>
      <c r="G300" s="13">
        <f t="shared" ca="1" si="11"/>
        <v>0</v>
      </c>
    </row>
    <row r="301" spans="1:7" x14ac:dyDescent="0.2">
      <c r="A301" s="13">
        <f t="shared" ca="1" si="12"/>
        <v>0</v>
      </c>
      <c r="G301" s="13">
        <f t="shared" ca="1" si="11"/>
        <v>0</v>
      </c>
    </row>
    <row r="302" spans="1:7" x14ac:dyDescent="0.2">
      <c r="A302" s="13">
        <f t="shared" ca="1" si="12"/>
        <v>0</v>
      </c>
      <c r="G302" s="13">
        <f t="shared" ca="1" si="11"/>
        <v>0</v>
      </c>
    </row>
    <row r="303" spans="1:7" x14ac:dyDescent="0.2">
      <c r="A303" s="13">
        <f t="shared" ca="1" si="12"/>
        <v>0</v>
      </c>
      <c r="G303" s="13">
        <f t="shared" ca="1" si="11"/>
        <v>0</v>
      </c>
    </row>
    <row r="304" spans="1:7" x14ac:dyDescent="0.2">
      <c r="A304" s="13">
        <f t="shared" ca="1" si="12"/>
        <v>0</v>
      </c>
      <c r="G304" s="13">
        <f t="shared" ca="1" si="11"/>
        <v>0</v>
      </c>
    </row>
    <row r="305" spans="1:7" x14ac:dyDescent="0.2">
      <c r="A305" s="13">
        <f t="shared" ca="1" si="12"/>
        <v>0</v>
      </c>
      <c r="G305" s="13">
        <f t="shared" ca="1" si="11"/>
        <v>0</v>
      </c>
    </row>
    <row r="306" spans="1:7" x14ac:dyDescent="0.2">
      <c r="A306" s="13">
        <f t="shared" ca="1" si="12"/>
        <v>0</v>
      </c>
      <c r="G306" s="13">
        <f t="shared" ca="1" si="11"/>
        <v>0</v>
      </c>
    </row>
    <row r="307" spans="1:7" x14ac:dyDescent="0.2">
      <c r="A307" s="13">
        <f t="shared" ca="1" si="12"/>
        <v>0</v>
      </c>
      <c r="G307" s="13">
        <f t="shared" ca="1" si="11"/>
        <v>0</v>
      </c>
    </row>
    <row r="308" spans="1:7" x14ac:dyDescent="0.2">
      <c r="A308" s="13">
        <f t="shared" ca="1" si="12"/>
        <v>0</v>
      </c>
      <c r="G308" s="13">
        <f t="shared" ca="1" si="11"/>
        <v>0</v>
      </c>
    </row>
    <row r="309" spans="1:7" x14ac:dyDescent="0.2">
      <c r="A309" s="13">
        <f t="shared" ca="1" si="12"/>
        <v>0</v>
      </c>
      <c r="G309" s="13">
        <f t="shared" ca="1" si="11"/>
        <v>0</v>
      </c>
    </row>
    <row r="310" spans="1:7" x14ac:dyDescent="0.2">
      <c r="A310" s="13">
        <f t="shared" ca="1" si="12"/>
        <v>0</v>
      </c>
      <c r="G310" s="13">
        <f t="shared" ca="1" si="11"/>
        <v>0</v>
      </c>
    </row>
    <row r="311" spans="1:7" x14ac:dyDescent="0.2">
      <c r="A311" s="13">
        <f t="shared" ca="1" si="12"/>
        <v>0</v>
      </c>
      <c r="G311" s="13">
        <f t="shared" ca="1" si="11"/>
        <v>0</v>
      </c>
    </row>
    <row r="312" spans="1:7" x14ac:dyDescent="0.2">
      <c r="A312" s="13">
        <f t="shared" ca="1" si="12"/>
        <v>0</v>
      </c>
      <c r="G312" s="13">
        <f t="shared" ca="1" si="11"/>
        <v>0</v>
      </c>
    </row>
    <row r="313" spans="1:7" x14ac:dyDescent="0.2">
      <c r="A313" s="13">
        <f t="shared" ca="1" si="12"/>
        <v>0</v>
      </c>
      <c r="G313" s="13">
        <f t="shared" ca="1" si="11"/>
        <v>0</v>
      </c>
    </row>
    <row r="314" spans="1:7" x14ac:dyDescent="0.2">
      <c r="A314" s="13">
        <f t="shared" ca="1" si="12"/>
        <v>0</v>
      </c>
      <c r="G314" s="13">
        <f t="shared" ca="1" si="11"/>
        <v>0</v>
      </c>
    </row>
    <row r="315" spans="1:7" x14ac:dyDescent="0.2">
      <c r="A315" s="13">
        <f t="shared" ca="1" si="12"/>
        <v>0</v>
      </c>
      <c r="G315" s="13">
        <f t="shared" ca="1" si="11"/>
        <v>0</v>
      </c>
    </row>
    <row r="316" spans="1:7" x14ac:dyDescent="0.2">
      <c r="A316" s="13">
        <f t="shared" ca="1" si="12"/>
        <v>0</v>
      </c>
      <c r="G316" s="13">
        <f t="shared" ca="1" si="11"/>
        <v>0</v>
      </c>
    </row>
    <row r="317" spans="1:7" x14ac:dyDescent="0.2">
      <c r="A317" s="13">
        <f t="shared" ca="1" si="12"/>
        <v>0</v>
      </c>
      <c r="G317" s="13">
        <f t="shared" ca="1" si="11"/>
        <v>0</v>
      </c>
    </row>
    <row r="318" spans="1:7" x14ac:dyDescent="0.2">
      <c r="A318" s="13">
        <f t="shared" ca="1" si="12"/>
        <v>0</v>
      </c>
      <c r="G318" s="13">
        <f t="shared" ca="1" si="11"/>
        <v>0</v>
      </c>
    </row>
    <row r="319" spans="1:7" x14ac:dyDescent="0.2">
      <c r="A319" s="13">
        <f t="shared" ca="1" si="12"/>
        <v>0</v>
      </c>
      <c r="G319" s="13">
        <f t="shared" ca="1" si="11"/>
        <v>0</v>
      </c>
    </row>
    <row r="320" spans="1:7" x14ac:dyDescent="0.2">
      <c r="A320" s="13">
        <f t="shared" ca="1" si="12"/>
        <v>0</v>
      </c>
      <c r="G320" s="13">
        <f t="shared" ca="1" si="11"/>
        <v>0</v>
      </c>
    </row>
    <row r="321" spans="1:7" x14ac:dyDescent="0.2">
      <c r="A321" s="13">
        <f t="shared" ca="1" si="12"/>
        <v>0</v>
      </c>
      <c r="G321" s="13">
        <f t="shared" ca="1" si="11"/>
        <v>0</v>
      </c>
    </row>
    <row r="322" spans="1:7" x14ac:dyDescent="0.2">
      <c r="A322" s="13">
        <f t="shared" ca="1" si="12"/>
        <v>0</v>
      </c>
      <c r="G322" s="13">
        <f t="shared" ca="1" si="11"/>
        <v>0</v>
      </c>
    </row>
    <row r="323" spans="1:7" x14ac:dyDescent="0.2">
      <c r="A323" s="13">
        <f t="shared" ca="1" si="12"/>
        <v>0</v>
      </c>
      <c r="G323" s="13">
        <f t="shared" ca="1" si="11"/>
        <v>0</v>
      </c>
    </row>
    <row r="324" spans="1:7" x14ac:dyDescent="0.2">
      <c r="A324" s="13">
        <f t="shared" ca="1" si="12"/>
        <v>0</v>
      </c>
      <c r="G324" s="13">
        <f t="shared" ref="G324:G387" ca="1" si="13">OFFSET($H324,0,LangOffset,1,1)</f>
        <v>0</v>
      </c>
    </row>
    <row r="325" spans="1:7" x14ac:dyDescent="0.2">
      <c r="A325" s="13">
        <f t="shared" ca="1" si="12"/>
        <v>0</v>
      </c>
      <c r="G325" s="13">
        <f t="shared" ca="1" si="13"/>
        <v>0</v>
      </c>
    </row>
    <row r="326" spans="1:7" x14ac:dyDescent="0.2">
      <c r="A326" s="13">
        <f t="shared" ca="1" si="12"/>
        <v>0</v>
      </c>
      <c r="G326" s="13">
        <f t="shared" ca="1" si="13"/>
        <v>0</v>
      </c>
    </row>
    <row r="327" spans="1:7" x14ac:dyDescent="0.2">
      <c r="A327" s="13">
        <f t="shared" ca="1" si="12"/>
        <v>0</v>
      </c>
      <c r="G327" s="13">
        <f t="shared" ca="1" si="13"/>
        <v>0</v>
      </c>
    </row>
    <row r="328" spans="1:7" x14ac:dyDescent="0.2">
      <c r="A328" s="13">
        <f t="shared" ca="1" si="12"/>
        <v>0</v>
      </c>
      <c r="G328" s="13">
        <f t="shared" ca="1" si="13"/>
        <v>0</v>
      </c>
    </row>
    <row r="329" spans="1:7" x14ac:dyDescent="0.2">
      <c r="A329" s="13">
        <f t="shared" ca="1" si="12"/>
        <v>0</v>
      </c>
      <c r="G329" s="13">
        <f t="shared" ca="1" si="13"/>
        <v>0</v>
      </c>
    </row>
    <row r="330" spans="1:7" x14ac:dyDescent="0.2">
      <c r="A330" s="13">
        <f t="shared" ca="1" si="12"/>
        <v>0</v>
      </c>
      <c r="G330" s="13">
        <f t="shared" ca="1" si="13"/>
        <v>0</v>
      </c>
    </row>
    <row r="331" spans="1:7" x14ac:dyDescent="0.2">
      <c r="A331" s="13">
        <f t="shared" ca="1" si="12"/>
        <v>0</v>
      </c>
      <c r="G331" s="13">
        <f t="shared" ca="1" si="13"/>
        <v>0</v>
      </c>
    </row>
    <row r="332" spans="1:7" x14ac:dyDescent="0.2">
      <c r="A332" s="13">
        <f t="shared" ca="1" si="12"/>
        <v>0</v>
      </c>
      <c r="G332" s="13">
        <f t="shared" ca="1" si="13"/>
        <v>0</v>
      </c>
    </row>
    <row r="333" spans="1:7" x14ac:dyDescent="0.2">
      <c r="A333" s="13">
        <f t="shared" ca="1" si="12"/>
        <v>0</v>
      </c>
      <c r="G333" s="13">
        <f t="shared" ca="1" si="13"/>
        <v>0</v>
      </c>
    </row>
    <row r="334" spans="1:7" x14ac:dyDescent="0.2">
      <c r="A334" s="13">
        <f t="shared" ca="1" si="12"/>
        <v>0</v>
      </c>
      <c r="G334" s="13">
        <f t="shared" ca="1" si="13"/>
        <v>0</v>
      </c>
    </row>
    <row r="335" spans="1:7" x14ac:dyDescent="0.2">
      <c r="A335" s="13">
        <f t="shared" ca="1" si="12"/>
        <v>0</v>
      </c>
      <c r="G335" s="13">
        <f t="shared" ca="1" si="13"/>
        <v>0</v>
      </c>
    </row>
    <row r="336" spans="1:7" x14ac:dyDescent="0.2">
      <c r="A336" s="13">
        <f t="shared" ca="1" si="12"/>
        <v>0</v>
      </c>
      <c r="G336" s="13">
        <f t="shared" ca="1" si="13"/>
        <v>0</v>
      </c>
    </row>
    <row r="337" spans="1:7" x14ac:dyDescent="0.2">
      <c r="A337" s="13">
        <f t="shared" ca="1" si="12"/>
        <v>0</v>
      </c>
      <c r="G337" s="13">
        <f t="shared" ca="1" si="13"/>
        <v>0</v>
      </c>
    </row>
    <row r="338" spans="1:7" x14ac:dyDescent="0.2">
      <c r="A338" s="13">
        <f t="shared" ca="1" si="12"/>
        <v>0</v>
      </c>
      <c r="G338" s="13">
        <f t="shared" ca="1" si="13"/>
        <v>0</v>
      </c>
    </row>
    <row r="339" spans="1:7" x14ac:dyDescent="0.2">
      <c r="A339" s="13">
        <f t="shared" ca="1" si="12"/>
        <v>0</v>
      </c>
      <c r="G339" s="13">
        <f t="shared" ca="1" si="13"/>
        <v>0</v>
      </c>
    </row>
    <row r="340" spans="1:7" x14ac:dyDescent="0.2">
      <c r="A340" s="13">
        <f t="shared" ca="1" si="12"/>
        <v>0</v>
      </c>
      <c r="G340" s="13">
        <f t="shared" ca="1" si="13"/>
        <v>0</v>
      </c>
    </row>
    <row r="341" spans="1:7" x14ac:dyDescent="0.2">
      <c r="A341" s="13">
        <f t="shared" ca="1" si="12"/>
        <v>0</v>
      </c>
      <c r="G341" s="13">
        <f t="shared" ca="1" si="13"/>
        <v>0</v>
      </c>
    </row>
    <row r="342" spans="1:7" x14ac:dyDescent="0.2">
      <c r="A342" s="13">
        <f t="shared" ca="1" si="12"/>
        <v>0</v>
      </c>
      <c r="G342" s="13">
        <f t="shared" ca="1" si="13"/>
        <v>0</v>
      </c>
    </row>
    <row r="343" spans="1:7" x14ac:dyDescent="0.2">
      <c r="A343" s="13">
        <f t="shared" ca="1" si="12"/>
        <v>0</v>
      </c>
      <c r="G343" s="13">
        <f t="shared" ca="1" si="13"/>
        <v>0</v>
      </c>
    </row>
    <row r="344" spans="1:7" x14ac:dyDescent="0.2">
      <c r="A344" s="13">
        <f t="shared" ca="1" si="12"/>
        <v>0</v>
      </c>
      <c r="G344" s="13">
        <f t="shared" ca="1" si="13"/>
        <v>0</v>
      </c>
    </row>
    <row r="345" spans="1:7" x14ac:dyDescent="0.2">
      <c r="A345" s="13">
        <f t="shared" ca="1" si="12"/>
        <v>0</v>
      </c>
      <c r="G345" s="13">
        <f t="shared" ca="1" si="13"/>
        <v>0</v>
      </c>
    </row>
    <row r="346" spans="1:7" x14ac:dyDescent="0.2">
      <c r="A346" s="13">
        <f t="shared" ca="1" si="12"/>
        <v>0</v>
      </c>
      <c r="G346" s="13">
        <f t="shared" ca="1" si="13"/>
        <v>0</v>
      </c>
    </row>
    <row r="347" spans="1:7" x14ac:dyDescent="0.2">
      <c r="A347" s="13">
        <f t="shared" ca="1" si="12"/>
        <v>0</v>
      </c>
      <c r="G347" s="13">
        <f t="shared" ca="1" si="13"/>
        <v>0</v>
      </c>
    </row>
    <row r="348" spans="1:7" x14ac:dyDescent="0.2">
      <c r="A348" s="13">
        <f t="shared" ca="1" si="12"/>
        <v>0</v>
      </c>
      <c r="G348" s="13">
        <f t="shared" ca="1" si="13"/>
        <v>0</v>
      </c>
    </row>
    <row r="349" spans="1:7" x14ac:dyDescent="0.2">
      <c r="A349" s="13">
        <f t="shared" ca="1" si="12"/>
        <v>0</v>
      </c>
      <c r="G349" s="13">
        <f t="shared" ca="1" si="13"/>
        <v>0</v>
      </c>
    </row>
    <row r="350" spans="1:7" x14ac:dyDescent="0.2">
      <c r="A350" s="13">
        <f t="shared" ca="1" si="12"/>
        <v>0</v>
      </c>
      <c r="G350" s="13">
        <f t="shared" ca="1" si="13"/>
        <v>0</v>
      </c>
    </row>
    <row r="351" spans="1:7" x14ac:dyDescent="0.2">
      <c r="A351" s="13">
        <f t="shared" ca="1" si="12"/>
        <v>0</v>
      </c>
      <c r="G351" s="13">
        <f t="shared" ca="1" si="13"/>
        <v>0</v>
      </c>
    </row>
    <row r="352" spans="1:7" x14ac:dyDescent="0.2">
      <c r="A352" s="13">
        <f t="shared" ca="1" si="12"/>
        <v>0</v>
      </c>
      <c r="G352" s="13">
        <f t="shared" ca="1" si="13"/>
        <v>0</v>
      </c>
    </row>
    <row r="353" spans="1:7" x14ac:dyDescent="0.2">
      <c r="A353" s="13">
        <f t="shared" ca="1" si="12"/>
        <v>0</v>
      </c>
      <c r="G353" s="13">
        <f t="shared" ca="1" si="13"/>
        <v>0</v>
      </c>
    </row>
    <row r="354" spans="1:7" x14ac:dyDescent="0.2">
      <c r="A354" s="13">
        <f t="shared" ca="1" si="12"/>
        <v>0</v>
      </c>
      <c r="G354" s="13">
        <f t="shared" ca="1" si="13"/>
        <v>0</v>
      </c>
    </row>
    <row r="355" spans="1:7" x14ac:dyDescent="0.2">
      <c r="A355" s="13">
        <f t="shared" ca="1" si="12"/>
        <v>0</v>
      </c>
      <c r="G355" s="13">
        <f t="shared" ca="1" si="13"/>
        <v>0</v>
      </c>
    </row>
    <row r="356" spans="1:7" x14ac:dyDescent="0.2">
      <c r="A356" s="13">
        <f t="shared" ca="1" si="12"/>
        <v>0</v>
      </c>
      <c r="G356" s="13">
        <f t="shared" ca="1" si="13"/>
        <v>0</v>
      </c>
    </row>
    <row r="357" spans="1:7" x14ac:dyDescent="0.2">
      <c r="A357" s="13">
        <f t="shared" ca="1" si="12"/>
        <v>0</v>
      </c>
      <c r="G357" s="13">
        <f t="shared" ca="1" si="13"/>
        <v>0</v>
      </c>
    </row>
    <row r="358" spans="1:7" x14ac:dyDescent="0.2">
      <c r="A358" s="13">
        <f t="shared" ref="A358:A421" ca="1" si="14">OFFSET($B358,0,LangOffset,1,1)</f>
        <v>0</v>
      </c>
      <c r="G358" s="13">
        <f t="shared" ca="1" si="13"/>
        <v>0</v>
      </c>
    </row>
    <row r="359" spans="1:7" x14ac:dyDescent="0.2">
      <c r="A359" s="13">
        <f t="shared" ca="1" si="14"/>
        <v>0</v>
      </c>
      <c r="G359" s="13">
        <f t="shared" ca="1" si="13"/>
        <v>0</v>
      </c>
    </row>
    <row r="360" spans="1:7" x14ac:dyDescent="0.2">
      <c r="A360" s="13">
        <f t="shared" ca="1" si="14"/>
        <v>0</v>
      </c>
      <c r="G360" s="13">
        <f t="shared" ca="1" si="13"/>
        <v>0</v>
      </c>
    </row>
    <row r="361" spans="1:7" x14ac:dyDescent="0.2">
      <c r="A361" s="13">
        <f t="shared" ca="1" si="14"/>
        <v>0</v>
      </c>
      <c r="G361" s="13">
        <f t="shared" ca="1" si="13"/>
        <v>0</v>
      </c>
    </row>
    <row r="362" spans="1:7" x14ac:dyDescent="0.2">
      <c r="A362" s="13">
        <f t="shared" ca="1" si="14"/>
        <v>0</v>
      </c>
      <c r="G362" s="13">
        <f t="shared" ca="1" si="13"/>
        <v>0</v>
      </c>
    </row>
    <row r="363" spans="1:7" x14ac:dyDescent="0.2">
      <c r="A363" s="13">
        <f t="shared" ca="1" si="14"/>
        <v>0</v>
      </c>
      <c r="G363" s="13">
        <f t="shared" ca="1" si="13"/>
        <v>0</v>
      </c>
    </row>
    <row r="364" spans="1:7" x14ac:dyDescent="0.2">
      <c r="A364" s="13">
        <f t="shared" ca="1" si="14"/>
        <v>0</v>
      </c>
      <c r="G364" s="13">
        <f t="shared" ca="1" si="13"/>
        <v>0</v>
      </c>
    </row>
    <row r="365" spans="1:7" x14ac:dyDescent="0.2">
      <c r="A365" s="13">
        <f t="shared" ca="1" si="14"/>
        <v>0</v>
      </c>
      <c r="G365" s="13">
        <f t="shared" ca="1" si="13"/>
        <v>0</v>
      </c>
    </row>
    <row r="366" spans="1:7" x14ac:dyDescent="0.2">
      <c r="A366" s="13">
        <f t="shared" ca="1" si="14"/>
        <v>0</v>
      </c>
      <c r="G366" s="13">
        <f t="shared" ca="1" si="13"/>
        <v>0</v>
      </c>
    </row>
    <row r="367" spans="1:7" x14ac:dyDescent="0.2">
      <c r="A367" s="13">
        <f t="shared" ca="1" si="14"/>
        <v>0</v>
      </c>
      <c r="G367" s="13">
        <f t="shared" ca="1" si="13"/>
        <v>0</v>
      </c>
    </row>
    <row r="368" spans="1:7" x14ac:dyDescent="0.2">
      <c r="A368" s="13">
        <f t="shared" ca="1" si="14"/>
        <v>0</v>
      </c>
      <c r="G368" s="13">
        <f t="shared" ca="1" si="13"/>
        <v>0</v>
      </c>
    </row>
    <row r="369" spans="1:7" x14ac:dyDescent="0.2">
      <c r="A369" s="13">
        <f t="shared" ca="1" si="14"/>
        <v>0</v>
      </c>
      <c r="G369" s="13">
        <f t="shared" ca="1" si="13"/>
        <v>0</v>
      </c>
    </row>
    <row r="370" spans="1:7" x14ac:dyDescent="0.2">
      <c r="A370" s="13">
        <f t="shared" ca="1" si="14"/>
        <v>0</v>
      </c>
      <c r="G370" s="13">
        <f t="shared" ca="1" si="13"/>
        <v>0</v>
      </c>
    </row>
    <row r="371" spans="1:7" x14ac:dyDescent="0.2">
      <c r="A371" s="13">
        <f t="shared" ca="1" si="14"/>
        <v>0</v>
      </c>
      <c r="G371" s="13">
        <f t="shared" ca="1" si="13"/>
        <v>0</v>
      </c>
    </row>
    <row r="372" spans="1:7" x14ac:dyDescent="0.2">
      <c r="A372" s="13">
        <f t="shared" ca="1" si="14"/>
        <v>0</v>
      </c>
      <c r="G372" s="13">
        <f t="shared" ca="1" si="13"/>
        <v>0</v>
      </c>
    </row>
    <row r="373" spans="1:7" x14ac:dyDescent="0.2">
      <c r="A373" s="13">
        <f t="shared" ca="1" si="14"/>
        <v>0</v>
      </c>
      <c r="G373" s="13">
        <f t="shared" ca="1" si="13"/>
        <v>0</v>
      </c>
    </row>
    <row r="374" spans="1:7" x14ac:dyDescent="0.2">
      <c r="A374" s="13">
        <f t="shared" ca="1" si="14"/>
        <v>0</v>
      </c>
      <c r="G374" s="13">
        <f t="shared" ca="1" si="13"/>
        <v>0</v>
      </c>
    </row>
    <row r="375" spans="1:7" x14ac:dyDescent="0.2">
      <c r="A375" s="13">
        <f t="shared" ca="1" si="14"/>
        <v>0</v>
      </c>
      <c r="G375" s="13">
        <f t="shared" ca="1" si="13"/>
        <v>0</v>
      </c>
    </row>
    <row r="376" spans="1:7" x14ac:dyDescent="0.2">
      <c r="A376" s="13">
        <f t="shared" ca="1" si="14"/>
        <v>0</v>
      </c>
      <c r="G376" s="13">
        <f t="shared" ca="1" si="13"/>
        <v>0</v>
      </c>
    </row>
    <row r="377" spans="1:7" x14ac:dyDescent="0.2">
      <c r="A377" s="13">
        <f t="shared" ca="1" si="14"/>
        <v>0</v>
      </c>
      <c r="G377" s="13">
        <f t="shared" ca="1" si="13"/>
        <v>0</v>
      </c>
    </row>
    <row r="378" spans="1:7" x14ac:dyDescent="0.2">
      <c r="A378" s="13">
        <f t="shared" ca="1" si="14"/>
        <v>0</v>
      </c>
      <c r="G378" s="13">
        <f t="shared" ca="1" si="13"/>
        <v>0</v>
      </c>
    </row>
    <row r="379" spans="1:7" x14ac:dyDescent="0.2">
      <c r="A379" s="13">
        <f t="shared" ca="1" si="14"/>
        <v>0</v>
      </c>
      <c r="G379" s="13">
        <f t="shared" ca="1" si="13"/>
        <v>0</v>
      </c>
    </row>
    <row r="380" spans="1:7" x14ac:dyDescent="0.2">
      <c r="A380" s="13">
        <f t="shared" ca="1" si="14"/>
        <v>0</v>
      </c>
      <c r="G380" s="13">
        <f t="shared" ca="1" si="13"/>
        <v>0</v>
      </c>
    </row>
    <row r="381" spans="1:7" x14ac:dyDescent="0.2">
      <c r="A381" s="13">
        <f t="shared" ca="1" si="14"/>
        <v>0</v>
      </c>
      <c r="G381" s="13">
        <f t="shared" ca="1" si="13"/>
        <v>0</v>
      </c>
    </row>
    <row r="382" spans="1:7" x14ac:dyDescent="0.2">
      <c r="A382" s="13">
        <f t="shared" ca="1" si="14"/>
        <v>0</v>
      </c>
      <c r="G382" s="13">
        <f t="shared" ca="1" si="13"/>
        <v>0</v>
      </c>
    </row>
    <row r="383" spans="1:7" x14ac:dyDescent="0.2">
      <c r="A383" s="13">
        <f t="shared" ca="1" si="14"/>
        <v>0</v>
      </c>
      <c r="G383" s="13">
        <f t="shared" ca="1" si="13"/>
        <v>0</v>
      </c>
    </row>
    <row r="384" spans="1:7" x14ac:dyDescent="0.2">
      <c r="A384" s="13">
        <f t="shared" ca="1" si="14"/>
        <v>0</v>
      </c>
      <c r="G384" s="13">
        <f t="shared" ca="1" si="13"/>
        <v>0</v>
      </c>
    </row>
    <row r="385" spans="1:7" x14ac:dyDescent="0.2">
      <c r="A385" s="13">
        <f t="shared" ca="1" si="14"/>
        <v>0</v>
      </c>
      <c r="G385" s="13">
        <f t="shared" ca="1" si="13"/>
        <v>0</v>
      </c>
    </row>
    <row r="386" spans="1:7" x14ac:dyDescent="0.2">
      <c r="A386" s="13">
        <f t="shared" ca="1" si="14"/>
        <v>0</v>
      </c>
      <c r="G386" s="13">
        <f t="shared" ca="1" si="13"/>
        <v>0</v>
      </c>
    </row>
    <row r="387" spans="1:7" x14ac:dyDescent="0.2">
      <c r="A387" s="13">
        <f t="shared" ca="1" si="14"/>
        <v>0</v>
      </c>
      <c r="G387" s="13">
        <f t="shared" ca="1" si="13"/>
        <v>0</v>
      </c>
    </row>
    <row r="388" spans="1:7" x14ac:dyDescent="0.2">
      <c r="A388" s="13">
        <f t="shared" ca="1" si="14"/>
        <v>0</v>
      </c>
      <c r="G388" s="13">
        <f t="shared" ref="G388:G451" ca="1" si="15">OFFSET($H388,0,LangOffset,1,1)</f>
        <v>0</v>
      </c>
    </row>
    <row r="389" spans="1:7" x14ac:dyDescent="0.2">
      <c r="A389" s="13">
        <f t="shared" ca="1" si="14"/>
        <v>0</v>
      </c>
      <c r="G389" s="13">
        <f t="shared" ca="1" si="15"/>
        <v>0</v>
      </c>
    </row>
    <row r="390" spans="1:7" x14ac:dyDescent="0.2">
      <c r="A390" s="13">
        <f t="shared" ca="1" si="14"/>
        <v>0</v>
      </c>
      <c r="G390" s="13">
        <f t="shared" ca="1" si="15"/>
        <v>0</v>
      </c>
    </row>
    <row r="391" spans="1:7" x14ac:dyDescent="0.2">
      <c r="A391" s="13">
        <f t="shared" ca="1" si="14"/>
        <v>0</v>
      </c>
      <c r="G391" s="13">
        <f t="shared" ca="1" si="15"/>
        <v>0</v>
      </c>
    </row>
    <row r="392" spans="1:7" x14ac:dyDescent="0.2">
      <c r="A392" s="13">
        <f t="shared" ca="1" si="14"/>
        <v>0</v>
      </c>
      <c r="G392" s="13">
        <f t="shared" ca="1" si="15"/>
        <v>0</v>
      </c>
    </row>
    <row r="393" spans="1:7" x14ac:dyDescent="0.2">
      <c r="A393" s="13">
        <f t="shared" ca="1" si="14"/>
        <v>0</v>
      </c>
      <c r="G393" s="13">
        <f t="shared" ca="1" si="15"/>
        <v>0</v>
      </c>
    </row>
    <row r="394" spans="1:7" x14ac:dyDescent="0.2">
      <c r="A394" s="13">
        <f t="shared" ca="1" si="14"/>
        <v>0</v>
      </c>
      <c r="G394" s="13">
        <f t="shared" ca="1" si="15"/>
        <v>0</v>
      </c>
    </row>
    <row r="395" spans="1:7" x14ac:dyDescent="0.2">
      <c r="A395" s="13">
        <f t="shared" ca="1" si="14"/>
        <v>0</v>
      </c>
      <c r="G395" s="13">
        <f t="shared" ca="1" si="15"/>
        <v>0</v>
      </c>
    </row>
    <row r="396" spans="1:7" x14ac:dyDescent="0.2">
      <c r="A396" s="13">
        <f t="shared" ca="1" si="14"/>
        <v>0</v>
      </c>
      <c r="G396" s="13">
        <f t="shared" ca="1" si="15"/>
        <v>0</v>
      </c>
    </row>
    <row r="397" spans="1:7" x14ac:dyDescent="0.2">
      <c r="A397" s="13">
        <f t="shared" ca="1" si="14"/>
        <v>0</v>
      </c>
      <c r="G397" s="13">
        <f t="shared" ca="1" si="15"/>
        <v>0</v>
      </c>
    </row>
    <row r="398" spans="1:7" x14ac:dyDescent="0.2">
      <c r="A398" s="13">
        <f t="shared" ca="1" si="14"/>
        <v>0</v>
      </c>
      <c r="G398" s="13">
        <f t="shared" ca="1" si="15"/>
        <v>0</v>
      </c>
    </row>
    <row r="399" spans="1:7" x14ac:dyDescent="0.2">
      <c r="A399" s="13">
        <f t="shared" ca="1" si="14"/>
        <v>0</v>
      </c>
      <c r="G399" s="13">
        <f t="shared" ca="1" si="15"/>
        <v>0</v>
      </c>
    </row>
    <row r="400" spans="1:7" x14ac:dyDescent="0.2">
      <c r="A400" s="13">
        <f t="shared" ca="1" si="14"/>
        <v>0</v>
      </c>
      <c r="G400" s="13">
        <f t="shared" ca="1" si="15"/>
        <v>0</v>
      </c>
    </row>
    <row r="401" spans="1:7" x14ac:dyDescent="0.2">
      <c r="A401" s="13">
        <f t="shared" ca="1" si="14"/>
        <v>0</v>
      </c>
      <c r="G401" s="13">
        <f t="shared" ca="1" si="15"/>
        <v>0</v>
      </c>
    </row>
    <row r="402" spans="1:7" x14ac:dyDescent="0.2">
      <c r="A402" s="13">
        <f t="shared" ca="1" si="14"/>
        <v>0</v>
      </c>
      <c r="G402" s="13">
        <f t="shared" ca="1" si="15"/>
        <v>0</v>
      </c>
    </row>
    <row r="403" spans="1:7" x14ac:dyDescent="0.2">
      <c r="A403" s="13">
        <f t="shared" ca="1" si="14"/>
        <v>0</v>
      </c>
      <c r="G403" s="13">
        <f t="shared" ca="1" si="15"/>
        <v>0</v>
      </c>
    </row>
    <row r="404" spans="1:7" x14ac:dyDescent="0.2">
      <c r="A404" s="13">
        <f t="shared" ca="1" si="14"/>
        <v>0</v>
      </c>
      <c r="G404" s="13">
        <f t="shared" ca="1" si="15"/>
        <v>0</v>
      </c>
    </row>
    <row r="405" spans="1:7" x14ac:dyDescent="0.2">
      <c r="A405" s="13">
        <f t="shared" ca="1" si="14"/>
        <v>0</v>
      </c>
      <c r="G405" s="13">
        <f t="shared" ca="1" si="15"/>
        <v>0</v>
      </c>
    </row>
    <row r="406" spans="1:7" x14ac:dyDescent="0.2">
      <c r="A406" s="13">
        <f t="shared" ca="1" si="14"/>
        <v>0</v>
      </c>
      <c r="G406" s="13">
        <f t="shared" ca="1" si="15"/>
        <v>0</v>
      </c>
    </row>
    <row r="407" spans="1:7" x14ac:dyDescent="0.2">
      <c r="A407" s="13">
        <f t="shared" ca="1" si="14"/>
        <v>0</v>
      </c>
      <c r="G407" s="13">
        <f t="shared" ca="1" si="15"/>
        <v>0</v>
      </c>
    </row>
    <row r="408" spans="1:7" x14ac:dyDescent="0.2">
      <c r="A408" s="13">
        <f t="shared" ca="1" si="14"/>
        <v>0</v>
      </c>
      <c r="G408" s="13">
        <f t="shared" ca="1" si="15"/>
        <v>0</v>
      </c>
    </row>
    <row r="409" spans="1:7" x14ac:dyDescent="0.2">
      <c r="A409" s="13">
        <f t="shared" ca="1" si="14"/>
        <v>0</v>
      </c>
      <c r="G409" s="13">
        <f t="shared" ca="1" si="15"/>
        <v>0</v>
      </c>
    </row>
    <row r="410" spans="1:7" x14ac:dyDescent="0.2">
      <c r="A410" s="13">
        <f t="shared" ca="1" si="14"/>
        <v>0</v>
      </c>
      <c r="G410" s="13">
        <f t="shared" ca="1" si="15"/>
        <v>0</v>
      </c>
    </row>
    <row r="411" spans="1:7" x14ac:dyDescent="0.2">
      <c r="A411" s="13">
        <f t="shared" ca="1" si="14"/>
        <v>0</v>
      </c>
      <c r="G411" s="13">
        <f t="shared" ca="1" si="15"/>
        <v>0</v>
      </c>
    </row>
    <row r="412" spans="1:7" x14ac:dyDescent="0.2">
      <c r="A412" s="13">
        <f t="shared" ca="1" si="14"/>
        <v>0</v>
      </c>
      <c r="G412" s="13">
        <f t="shared" ca="1" si="15"/>
        <v>0</v>
      </c>
    </row>
    <row r="413" spans="1:7" x14ac:dyDescent="0.2">
      <c r="A413" s="13">
        <f t="shared" ca="1" si="14"/>
        <v>0</v>
      </c>
      <c r="G413" s="13">
        <f t="shared" ca="1" si="15"/>
        <v>0</v>
      </c>
    </row>
    <row r="414" spans="1:7" x14ac:dyDescent="0.2">
      <c r="A414" s="13">
        <f t="shared" ca="1" si="14"/>
        <v>0</v>
      </c>
      <c r="G414" s="13">
        <f t="shared" ca="1" si="15"/>
        <v>0</v>
      </c>
    </row>
    <row r="415" spans="1:7" x14ac:dyDescent="0.2">
      <c r="A415" s="13">
        <f t="shared" ca="1" si="14"/>
        <v>0</v>
      </c>
      <c r="G415" s="13">
        <f t="shared" ca="1" si="15"/>
        <v>0</v>
      </c>
    </row>
    <row r="416" spans="1:7" x14ac:dyDescent="0.2">
      <c r="A416" s="13">
        <f t="shared" ca="1" si="14"/>
        <v>0</v>
      </c>
      <c r="G416" s="13">
        <f t="shared" ca="1" si="15"/>
        <v>0</v>
      </c>
    </row>
    <row r="417" spans="1:7" x14ac:dyDescent="0.2">
      <c r="A417" s="13">
        <f t="shared" ca="1" si="14"/>
        <v>0</v>
      </c>
      <c r="G417" s="13">
        <f t="shared" ca="1" si="15"/>
        <v>0</v>
      </c>
    </row>
    <row r="418" spans="1:7" x14ac:dyDescent="0.2">
      <c r="A418" s="13">
        <f t="shared" ca="1" si="14"/>
        <v>0</v>
      </c>
      <c r="G418" s="13">
        <f t="shared" ca="1" si="15"/>
        <v>0</v>
      </c>
    </row>
    <row r="419" spans="1:7" x14ac:dyDescent="0.2">
      <c r="A419" s="13">
        <f t="shared" ca="1" si="14"/>
        <v>0</v>
      </c>
      <c r="G419" s="13">
        <f t="shared" ca="1" si="15"/>
        <v>0</v>
      </c>
    </row>
    <row r="420" spans="1:7" x14ac:dyDescent="0.2">
      <c r="A420" s="13">
        <f t="shared" ca="1" si="14"/>
        <v>0</v>
      </c>
      <c r="G420" s="13">
        <f t="shared" ca="1" si="15"/>
        <v>0</v>
      </c>
    </row>
    <row r="421" spans="1:7" x14ac:dyDescent="0.2">
      <c r="A421" s="13">
        <f t="shared" ca="1" si="14"/>
        <v>0</v>
      </c>
      <c r="G421" s="13">
        <f t="shared" ca="1" si="15"/>
        <v>0</v>
      </c>
    </row>
    <row r="422" spans="1:7" x14ac:dyDescent="0.2">
      <c r="A422" s="13">
        <f t="shared" ref="A422:A485" ca="1" si="16">OFFSET($B422,0,LangOffset,1,1)</f>
        <v>0</v>
      </c>
      <c r="G422" s="13">
        <f t="shared" ca="1" si="15"/>
        <v>0</v>
      </c>
    </row>
    <row r="423" spans="1:7" x14ac:dyDescent="0.2">
      <c r="A423" s="13">
        <f t="shared" ca="1" si="16"/>
        <v>0</v>
      </c>
      <c r="G423" s="13">
        <f t="shared" ca="1" si="15"/>
        <v>0</v>
      </c>
    </row>
    <row r="424" spans="1:7" x14ac:dyDescent="0.2">
      <c r="A424" s="13">
        <f t="shared" ca="1" si="16"/>
        <v>0</v>
      </c>
      <c r="G424" s="13">
        <f t="shared" ca="1" si="15"/>
        <v>0</v>
      </c>
    </row>
    <row r="425" spans="1:7" x14ac:dyDescent="0.2">
      <c r="A425" s="13">
        <f t="shared" ca="1" si="16"/>
        <v>0</v>
      </c>
      <c r="G425" s="13">
        <f t="shared" ca="1" si="15"/>
        <v>0</v>
      </c>
    </row>
    <row r="426" spans="1:7" x14ac:dyDescent="0.2">
      <c r="A426" s="13">
        <f t="shared" ca="1" si="16"/>
        <v>0</v>
      </c>
      <c r="G426" s="13">
        <f t="shared" ca="1" si="15"/>
        <v>0</v>
      </c>
    </row>
    <row r="427" spans="1:7" x14ac:dyDescent="0.2">
      <c r="A427" s="13">
        <f t="shared" ca="1" si="16"/>
        <v>0</v>
      </c>
      <c r="G427" s="13">
        <f t="shared" ca="1" si="15"/>
        <v>0</v>
      </c>
    </row>
    <row r="428" spans="1:7" x14ac:dyDescent="0.2">
      <c r="A428" s="13">
        <f t="shared" ca="1" si="16"/>
        <v>0</v>
      </c>
      <c r="G428" s="13">
        <f t="shared" ca="1" si="15"/>
        <v>0</v>
      </c>
    </row>
    <row r="429" spans="1:7" x14ac:dyDescent="0.2">
      <c r="A429" s="13">
        <f t="shared" ca="1" si="16"/>
        <v>0</v>
      </c>
      <c r="G429" s="13">
        <f t="shared" ca="1" si="15"/>
        <v>0</v>
      </c>
    </row>
    <row r="430" spans="1:7" x14ac:dyDescent="0.2">
      <c r="A430" s="13">
        <f t="shared" ca="1" si="16"/>
        <v>0</v>
      </c>
      <c r="G430" s="13">
        <f t="shared" ca="1" si="15"/>
        <v>0</v>
      </c>
    </row>
    <row r="431" spans="1:7" x14ac:dyDescent="0.2">
      <c r="A431" s="13">
        <f t="shared" ca="1" si="16"/>
        <v>0</v>
      </c>
      <c r="G431" s="13">
        <f t="shared" ca="1" si="15"/>
        <v>0</v>
      </c>
    </row>
    <row r="432" spans="1:7" x14ac:dyDescent="0.2">
      <c r="A432" s="13">
        <f t="shared" ca="1" si="16"/>
        <v>0</v>
      </c>
      <c r="G432" s="13">
        <f t="shared" ca="1" si="15"/>
        <v>0</v>
      </c>
    </row>
    <row r="433" spans="1:7" x14ac:dyDescent="0.2">
      <c r="A433" s="13">
        <f t="shared" ca="1" si="16"/>
        <v>0</v>
      </c>
      <c r="G433" s="13">
        <f t="shared" ca="1" si="15"/>
        <v>0</v>
      </c>
    </row>
    <row r="434" spans="1:7" x14ac:dyDescent="0.2">
      <c r="A434" s="13">
        <f t="shared" ca="1" si="16"/>
        <v>0</v>
      </c>
      <c r="G434" s="13">
        <f t="shared" ca="1" si="15"/>
        <v>0</v>
      </c>
    </row>
    <row r="435" spans="1:7" x14ac:dyDescent="0.2">
      <c r="A435" s="13">
        <f t="shared" ca="1" si="16"/>
        <v>0</v>
      </c>
      <c r="G435" s="13">
        <f t="shared" ca="1" si="15"/>
        <v>0</v>
      </c>
    </row>
    <row r="436" spans="1:7" x14ac:dyDescent="0.2">
      <c r="A436" s="13">
        <f t="shared" ca="1" si="16"/>
        <v>0</v>
      </c>
      <c r="G436" s="13">
        <f t="shared" ca="1" si="15"/>
        <v>0</v>
      </c>
    </row>
    <row r="437" spans="1:7" x14ac:dyDescent="0.2">
      <c r="A437" s="13">
        <f t="shared" ca="1" si="16"/>
        <v>0</v>
      </c>
      <c r="G437" s="13">
        <f t="shared" ca="1" si="15"/>
        <v>0</v>
      </c>
    </row>
    <row r="438" spans="1:7" x14ac:dyDescent="0.2">
      <c r="A438" s="13">
        <f t="shared" ca="1" si="16"/>
        <v>0</v>
      </c>
      <c r="G438" s="13">
        <f t="shared" ca="1" si="15"/>
        <v>0</v>
      </c>
    </row>
    <row r="439" spans="1:7" x14ac:dyDescent="0.2">
      <c r="A439" s="13">
        <f t="shared" ca="1" si="16"/>
        <v>0</v>
      </c>
      <c r="G439" s="13">
        <f t="shared" ca="1" si="15"/>
        <v>0</v>
      </c>
    </row>
    <row r="440" spans="1:7" x14ac:dyDescent="0.2">
      <c r="A440" s="13">
        <f t="shared" ca="1" si="16"/>
        <v>0</v>
      </c>
      <c r="G440" s="13">
        <f t="shared" ca="1" si="15"/>
        <v>0</v>
      </c>
    </row>
    <row r="441" spans="1:7" x14ac:dyDescent="0.2">
      <c r="A441" s="13">
        <f t="shared" ca="1" si="16"/>
        <v>0</v>
      </c>
      <c r="G441" s="13">
        <f t="shared" ca="1" si="15"/>
        <v>0</v>
      </c>
    </row>
    <row r="442" spans="1:7" x14ac:dyDescent="0.2">
      <c r="A442" s="13">
        <f t="shared" ca="1" si="16"/>
        <v>0</v>
      </c>
      <c r="G442" s="13">
        <f t="shared" ca="1" si="15"/>
        <v>0</v>
      </c>
    </row>
    <row r="443" spans="1:7" x14ac:dyDescent="0.2">
      <c r="A443" s="13">
        <f t="shared" ca="1" si="16"/>
        <v>0</v>
      </c>
      <c r="G443" s="13">
        <f t="shared" ca="1" si="15"/>
        <v>0</v>
      </c>
    </row>
    <row r="444" spans="1:7" x14ac:dyDescent="0.2">
      <c r="A444" s="13">
        <f t="shared" ca="1" si="16"/>
        <v>0</v>
      </c>
      <c r="G444" s="13">
        <f t="shared" ca="1" si="15"/>
        <v>0</v>
      </c>
    </row>
    <row r="445" spans="1:7" x14ac:dyDescent="0.2">
      <c r="A445" s="13">
        <f t="shared" ca="1" si="16"/>
        <v>0</v>
      </c>
      <c r="G445" s="13">
        <f t="shared" ca="1" si="15"/>
        <v>0</v>
      </c>
    </row>
    <row r="446" spans="1:7" x14ac:dyDescent="0.2">
      <c r="A446" s="13">
        <f t="shared" ca="1" si="16"/>
        <v>0</v>
      </c>
      <c r="G446" s="13">
        <f t="shared" ca="1" si="15"/>
        <v>0</v>
      </c>
    </row>
    <row r="447" spans="1:7" x14ac:dyDescent="0.2">
      <c r="A447" s="13">
        <f t="shared" ca="1" si="16"/>
        <v>0</v>
      </c>
      <c r="G447" s="13">
        <f t="shared" ca="1" si="15"/>
        <v>0</v>
      </c>
    </row>
    <row r="448" spans="1:7" x14ac:dyDescent="0.2">
      <c r="A448" s="13">
        <f t="shared" ca="1" si="16"/>
        <v>0</v>
      </c>
      <c r="G448" s="13">
        <f t="shared" ca="1" si="15"/>
        <v>0</v>
      </c>
    </row>
    <row r="449" spans="1:7" x14ac:dyDescent="0.2">
      <c r="A449" s="13">
        <f t="shared" ca="1" si="16"/>
        <v>0</v>
      </c>
      <c r="G449" s="13">
        <f t="shared" ca="1" si="15"/>
        <v>0</v>
      </c>
    </row>
    <row r="450" spans="1:7" x14ac:dyDescent="0.2">
      <c r="A450" s="13">
        <f t="shared" ca="1" si="16"/>
        <v>0</v>
      </c>
      <c r="G450" s="13">
        <f t="shared" ca="1" si="15"/>
        <v>0</v>
      </c>
    </row>
    <row r="451" spans="1:7" x14ac:dyDescent="0.2">
      <c r="A451" s="13">
        <f t="shared" ca="1" si="16"/>
        <v>0</v>
      </c>
      <c r="G451" s="13">
        <f t="shared" ca="1" si="15"/>
        <v>0</v>
      </c>
    </row>
    <row r="452" spans="1:7" x14ac:dyDescent="0.2">
      <c r="A452" s="13">
        <f t="shared" ca="1" si="16"/>
        <v>0</v>
      </c>
      <c r="G452" s="13">
        <f t="shared" ref="G452:G501" ca="1" si="17">OFFSET($H452,0,LangOffset,1,1)</f>
        <v>0</v>
      </c>
    </row>
    <row r="453" spans="1:7" x14ac:dyDescent="0.2">
      <c r="A453" s="13">
        <f t="shared" ca="1" si="16"/>
        <v>0</v>
      </c>
      <c r="G453" s="13">
        <f t="shared" ca="1" si="17"/>
        <v>0</v>
      </c>
    </row>
    <row r="454" spans="1:7" x14ac:dyDescent="0.2">
      <c r="A454" s="13">
        <f t="shared" ca="1" si="16"/>
        <v>0</v>
      </c>
      <c r="G454" s="13">
        <f t="shared" ca="1" si="17"/>
        <v>0</v>
      </c>
    </row>
    <row r="455" spans="1:7" x14ac:dyDescent="0.2">
      <c r="A455" s="13">
        <f t="shared" ca="1" si="16"/>
        <v>0</v>
      </c>
      <c r="G455" s="13">
        <f t="shared" ca="1" si="17"/>
        <v>0</v>
      </c>
    </row>
    <row r="456" spans="1:7" x14ac:dyDescent="0.2">
      <c r="A456" s="13">
        <f t="shared" ca="1" si="16"/>
        <v>0</v>
      </c>
      <c r="G456" s="13">
        <f t="shared" ca="1" si="17"/>
        <v>0</v>
      </c>
    </row>
    <row r="457" spans="1:7" x14ac:dyDescent="0.2">
      <c r="A457" s="13">
        <f t="shared" ca="1" si="16"/>
        <v>0</v>
      </c>
      <c r="G457" s="13">
        <f t="shared" ca="1" si="17"/>
        <v>0</v>
      </c>
    </row>
    <row r="458" spans="1:7" x14ac:dyDescent="0.2">
      <c r="A458" s="13">
        <f t="shared" ca="1" si="16"/>
        <v>0</v>
      </c>
      <c r="G458" s="13">
        <f t="shared" ca="1" si="17"/>
        <v>0</v>
      </c>
    </row>
    <row r="459" spans="1:7" x14ac:dyDescent="0.2">
      <c r="A459" s="13">
        <f t="shared" ca="1" si="16"/>
        <v>0</v>
      </c>
      <c r="G459" s="13">
        <f t="shared" ca="1" si="17"/>
        <v>0</v>
      </c>
    </row>
    <row r="460" spans="1:7" x14ac:dyDescent="0.2">
      <c r="A460" s="13">
        <f t="shared" ca="1" si="16"/>
        <v>0</v>
      </c>
      <c r="G460" s="13">
        <f t="shared" ca="1" si="17"/>
        <v>0</v>
      </c>
    </row>
    <row r="461" spans="1:7" x14ac:dyDescent="0.2">
      <c r="A461" s="13">
        <f t="shared" ca="1" si="16"/>
        <v>0</v>
      </c>
      <c r="G461" s="13">
        <f t="shared" ca="1" si="17"/>
        <v>0</v>
      </c>
    </row>
    <row r="462" spans="1:7" x14ac:dyDescent="0.2">
      <c r="A462" s="13">
        <f t="shared" ca="1" si="16"/>
        <v>0</v>
      </c>
      <c r="G462" s="13">
        <f t="shared" ca="1" si="17"/>
        <v>0</v>
      </c>
    </row>
    <row r="463" spans="1:7" x14ac:dyDescent="0.2">
      <c r="A463" s="13">
        <f t="shared" ca="1" si="16"/>
        <v>0</v>
      </c>
      <c r="G463" s="13">
        <f t="shared" ca="1" si="17"/>
        <v>0</v>
      </c>
    </row>
    <row r="464" spans="1:7" x14ac:dyDescent="0.2">
      <c r="A464" s="13">
        <f t="shared" ca="1" si="16"/>
        <v>0</v>
      </c>
      <c r="G464" s="13">
        <f t="shared" ca="1" si="17"/>
        <v>0</v>
      </c>
    </row>
    <row r="465" spans="1:7" x14ac:dyDescent="0.2">
      <c r="A465" s="13">
        <f t="shared" ca="1" si="16"/>
        <v>0</v>
      </c>
      <c r="G465" s="13">
        <f t="shared" ca="1" si="17"/>
        <v>0</v>
      </c>
    </row>
    <row r="466" spans="1:7" x14ac:dyDescent="0.2">
      <c r="A466" s="13">
        <f t="shared" ca="1" si="16"/>
        <v>0</v>
      </c>
      <c r="G466" s="13">
        <f t="shared" ca="1" si="17"/>
        <v>0</v>
      </c>
    </row>
    <row r="467" spans="1:7" x14ac:dyDescent="0.2">
      <c r="A467" s="13">
        <f t="shared" ca="1" si="16"/>
        <v>0</v>
      </c>
      <c r="G467" s="13">
        <f t="shared" ca="1" si="17"/>
        <v>0</v>
      </c>
    </row>
    <row r="468" spans="1:7" x14ac:dyDescent="0.2">
      <c r="A468" s="13">
        <f t="shared" ca="1" si="16"/>
        <v>0</v>
      </c>
      <c r="G468" s="13">
        <f t="shared" ca="1" si="17"/>
        <v>0</v>
      </c>
    </row>
    <row r="469" spans="1:7" x14ac:dyDescent="0.2">
      <c r="A469" s="13">
        <f t="shared" ca="1" si="16"/>
        <v>0</v>
      </c>
      <c r="G469" s="13">
        <f t="shared" ca="1" si="17"/>
        <v>0</v>
      </c>
    </row>
    <row r="470" spans="1:7" x14ac:dyDescent="0.2">
      <c r="A470" s="13">
        <f t="shared" ca="1" si="16"/>
        <v>0</v>
      </c>
      <c r="G470" s="13">
        <f t="shared" ca="1" si="17"/>
        <v>0</v>
      </c>
    </row>
    <row r="471" spans="1:7" x14ac:dyDescent="0.2">
      <c r="A471" s="13">
        <f t="shared" ca="1" si="16"/>
        <v>0</v>
      </c>
      <c r="G471" s="13">
        <f t="shared" ca="1" si="17"/>
        <v>0</v>
      </c>
    </row>
    <row r="472" spans="1:7" x14ac:dyDescent="0.2">
      <c r="A472" s="13">
        <f t="shared" ca="1" si="16"/>
        <v>0</v>
      </c>
      <c r="G472" s="13">
        <f t="shared" ca="1" si="17"/>
        <v>0</v>
      </c>
    </row>
    <row r="473" spans="1:7" x14ac:dyDescent="0.2">
      <c r="A473" s="13">
        <f t="shared" ca="1" si="16"/>
        <v>0</v>
      </c>
      <c r="G473" s="13">
        <f t="shared" ca="1" si="17"/>
        <v>0</v>
      </c>
    </row>
    <row r="474" spans="1:7" x14ac:dyDescent="0.2">
      <c r="A474" s="13">
        <f t="shared" ca="1" si="16"/>
        <v>0</v>
      </c>
      <c r="G474" s="13">
        <f t="shared" ca="1" si="17"/>
        <v>0</v>
      </c>
    </row>
    <row r="475" spans="1:7" x14ac:dyDescent="0.2">
      <c r="A475" s="13">
        <f t="shared" ca="1" si="16"/>
        <v>0</v>
      </c>
      <c r="G475" s="13">
        <f t="shared" ca="1" si="17"/>
        <v>0</v>
      </c>
    </row>
    <row r="476" spans="1:7" x14ac:dyDescent="0.2">
      <c r="A476" s="13">
        <f t="shared" ca="1" si="16"/>
        <v>0</v>
      </c>
      <c r="G476" s="13">
        <f t="shared" ca="1" si="17"/>
        <v>0</v>
      </c>
    </row>
    <row r="477" spans="1:7" x14ac:dyDescent="0.2">
      <c r="A477" s="13">
        <f t="shared" ca="1" si="16"/>
        <v>0</v>
      </c>
      <c r="G477" s="13">
        <f t="shared" ca="1" si="17"/>
        <v>0</v>
      </c>
    </row>
    <row r="478" spans="1:7" x14ac:dyDescent="0.2">
      <c r="A478" s="13">
        <f t="shared" ca="1" si="16"/>
        <v>0</v>
      </c>
      <c r="G478" s="13">
        <f t="shared" ca="1" si="17"/>
        <v>0</v>
      </c>
    </row>
    <row r="479" spans="1:7" x14ac:dyDescent="0.2">
      <c r="A479" s="13">
        <f t="shared" ca="1" si="16"/>
        <v>0</v>
      </c>
      <c r="G479" s="13">
        <f t="shared" ca="1" si="17"/>
        <v>0</v>
      </c>
    </row>
    <row r="480" spans="1:7" x14ac:dyDescent="0.2">
      <c r="A480" s="13">
        <f t="shared" ca="1" si="16"/>
        <v>0</v>
      </c>
      <c r="G480" s="13">
        <f t="shared" ca="1" si="17"/>
        <v>0</v>
      </c>
    </row>
    <row r="481" spans="1:7" x14ac:dyDescent="0.2">
      <c r="A481" s="13">
        <f t="shared" ca="1" si="16"/>
        <v>0</v>
      </c>
      <c r="G481" s="13">
        <f t="shared" ca="1" si="17"/>
        <v>0</v>
      </c>
    </row>
    <row r="482" spans="1:7" x14ac:dyDescent="0.2">
      <c r="A482" s="13">
        <f t="shared" ca="1" si="16"/>
        <v>0</v>
      </c>
      <c r="G482" s="13">
        <f t="shared" ca="1" si="17"/>
        <v>0</v>
      </c>
    </row>
    <row r="483" spans="1:7" x14ac:dyDescent="0.2">
      <c r="A483" s="13">
        <f t="shared" ca="1" si="16"/>
        <v>0</v>
      </c>
      <c r="G483" s="13">
        <f t="shared" ca="1" si="17"/>
        <v>0</v>
      </c>
    </row>
    <row r="484" spans="1:7" x14ac:dyDescent="0.2">
      <c r="A484" s="13">
        <f t="shared" ca="1" si="16"/>
        <v>0</v>
      </c>
      <c r="G484" s="13">
        <f t="shared" ca="1" si="17"/>
        <v>0</v>
      </c>
    </row>
    <row r="485" spans="1:7" x14ac:dyDescent="0.2">
      <c r="A485" s="13">
        <f t="shared" ca="1" si="16"/>
        <v>0</v>
      </c>
      <c r="G485" s="13">
        <f t="shared" ca="1" si="17"/>
        <v>0</v>
      </c>
    </row>
    <row r="486" spans="1:7" x14ac:dyDescent="0.2">
      <c r="A486" s="13">
        <f t="shared" ref="A486:A500" ca="1" si="18">OFFSET($B486,0,LangOffset,1,1)</f>
        <v>0</v>
      </c>
      <c r="G486" s="13">
        <f t="shared" ca="1" si="17"/>
        <v>0</v>
      </c>
    </row>
    <row r="487" spans="1:7" x14ac:dyDescent="0.2">
      <c r="A487" s="13">
        <f t="shared" ca="1" si="18"/>
        <v>0</v>
      </c>
      <c r="G487" s="13">
        <f t="shared" ca="1" si="17"/>
        <v>0</v>
      </c>
    </row>
    <row r="488" spans="1:7" x14ac:dyDescent="0.2">
      <c r="A488" s="13">
        <f t="shared" ca="1" si="18"/>
        <v>0</v>
      </c>
      <c r="G488" s="13">
        <f t="shared" ca="1" si="17"/>
        <v>0</v>
      </c>
    </row>
    <row r="489" spans="1:7" x14ac:dyDescent="0.2">
      <c r="A489" s="13">
        <f t="shared" ca="1" si="18"/>
        <v>0</v>
      </c>
      <c r="G489" s="13">
        <f t="shared" ca="1" si="17"/>
        <v>0</v>
      </c>
    </row>
    <row r="490" spans="1:7" x14ac:dyDescent="0.2">
      <c r="A490" s="13">
        <f t="shared" ca="1" si="18"/>
        <v>0</v>
      </c>
      <c r="G490" s="13">
        <f t="shared" ca="1" si="17"/>
        <v>0</v>
      </c>
    </row>
    <row r="491" spans="1:7" x14ac:dyDescent="0.2">
      <c r="A491" s="13">
        <f t="shared" ca="1" si="18"/>
        <v>0</v>
      </c>
      <c r="G491" s="13">
        <f t="shared" ca="1" si="17"/>
        <v>0</v>
      </c>
    </row>
    <row r="492" spans="1:7" x14ac:dyDescent="0.2">
      <c r="A492" s="13">
        <f t="shared" ca="1" si="18"/>
        <v>0</v>
      </c>
      <c r="G492" s="13">
        <f t="shared" ca="1" si="17"/>
        <v>0</v>
      </c>
    </row>
    <row r="493" spans="1:7" x14ac:dyDescent="0.2">
      <c r="A493" s="13">
        <f t="shared" ca="1" si="18"/>
        <v>0</v>
      </c>
      <c r="G493" s="13">
        <f t="shared" ca="1" si="17"/>
        <v>0</v>
      </c>
    </row>
    <row r="494" spans="1:7" x14ac:dyDescent="0.2">
      <c r="A494" s="13">
        <f t="shared" ca="1" si="18"/>
        <v>0</v>
      </c>
      <c r="G494" s="13">
        <f t="shared" ca="1" si="17"/>
        <v>0</v>
      </c>
    </row>
    <row r="495" spans="1:7" x14ac:dyDescent="0.2">
      <c r="A495" s="13">
        <f t="shared" ca="1" si="18"/>
        <v>0</v>
      </c>
      <c r="G495" s="13">
        <f t="shared" ca="1" si="17"/>
        <v>0</v>
      </c>
    </row>
    <row r="496" spans="1:7" x14ac:dyDescent="0.2">
      <c r="A496" s="13">
        <f t="shared" ca="1" si="18"/>
        <v>0</v>
      </c>
      <c r="G496" s="13">
        <f t="shared" ca="1" si="17"/>
        <v>0</v>
      </c>
    </row>
    <row r="497" spans="1:7" x14ac:dyDescent="0.2">
      <c r="A497" s="13">
        <f t="shared" ca="1" si="18"/>
        <v>0</v>
      </c>
      <c r="G497" s="13">
        <f t="shared" ca="1" si="17"/>
        <v>0</v>
      </c>
    </row>
    <row r="498" spans="1:7" x14ac:dyDescent="0.2">
      <c r="A498" s="13">
        <f t="shared" ca="1" si="18"/>
        <v>0</v>
      </c>
      <c r="G498" s="13">
        <f t="shared" ca="1" si="17"/>
        <v>0</v>
      </c>
    </row>
    <row r="499" spans="1:7" x14ac:dyDescent="0.2">
      <c r="A499" s="13">
        <f t="shared" ca="1" si="18"/>
        <v>0</v>
      </c>
      <c r="G499" s="13">
        <f t="shared" ca="1" si="17"/>
        <v>0</v>
      </c>
    </row>
    <row r="500" spans="1:7" x14ac:dyDescent="0.2">
      <c r="A500" s="13">
        <f t="shared" ca="1" si="18"/>
        <v>0</v>
      </c>
      <c r="G500" s="13">
        <f t="shared" ca="1" si="17"/>
        <v>0</v>
      </c>
    </row>
    <row r="501" spans="1:7" x14ac:dyDescent="0.2">
      <c r="G501" s="13">
        <f t="shared" ca="1" si="17"/>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10" ma:contentTypeDescription="Create a new document." ma:contentTypeScope="" ma:versionID="0a78a8f6edf55887e2ee09ce2ca26616">
  <xsd:schema xmlns:xsd="http://www.w3.org/2001/XMLSchema" xmlns:p="http://schemas.microsoft.com/office/2006/metadata/properties" xmlns:ns1="http://schemas.microsoft.com/sharepoint/v3" xmlns:ns3="f127e3a1-6a43-4b35-8211-dfdf2a8cacea" targetNamespace="http://schemas.microsoft.com/office/2006/metadata/properties" ma:root="true" ma:fieldsID="00669015a401b4985ddcc8d1a303e968"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05A0B9-095C-499F-8921-B77429097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4A30DD0-FFDC-4D2A-8563-B7A8F56624F8}">
  <ds:schemaRefs>
    <ds:schemaRef ds:uri="f127e3a1-6a43-4b35-8211-dfdf2a8cacea"/>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http://purl.org/dc/dcmitype/"/>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30BF25D7-05CC-4686-A969-14D966711E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Instructions</vt:lpstr>
      <vt:lpstr>HIV Tables</vt:lpstr>
      <vt:lpstr>Male Circumcision Gap Table</vt:lpstr>
      <vt:lpstr>Translations</vt:lpstr>
      <vt:lpstr>'HIV Tables'!Área_de_impresión</vt:lpstr>
      <vt:lpstr>Instructions!Área_de_impresión</vt:lpstr>
      <vt:lpstr>'Male Circumcision Gap Table'!Área_de_impresión</vt:lpstr>
      <vt:lpstr>LangOffset</vt:lpstr>
      <vt:lpstr>Language</vt:lpstr>
    </vt:vector>
  </TitlesOfParts>
  <Company>The Global Fund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FundingModel_ProgramaticGapHIV_Table_all.xlsx</dc:title>
  <dc:creator>Norberto Cioffi</dc:creator>
  <cp:lastModifiedBy>Rosibel Aleman</cp:lastModifiedBy>
  <cp:lastPrinted>2014-12-05T11:41:57Z</cp:lastPrinted>
  <dcterms:created xsi:type="dcterms:W3CDTF">2014-05-13T14:32:54Z</dcterms:created>
  <dcterms:modified xsi:type="dcterms:W3CDTF">2015-09-03T20:39:42Z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0x010100D7AE33814D636243AB6A9FA2A045E8DA</vt:lpwstr>
  </property>
  <property fmtid="{D5CDD505-2E9C-101B-9397-08002B2CF9AE}" pid="4" name="WorkflowCreationPath">
    <vt:lpwstr>2f7debbc-2b8d-44a1-9e0a-4005030c88f4,9;2f7debbc-2b8d-44a1-9e0a-4005030c88f4,4;</vt:lpwstr>
  </property>
</Properties>
</file>